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21001- Renusagar FGD\Transmittal to ASTHA\"/>
    </mc:Choice>
  </mc:AlternateContent>
  <xr:revisionPtr revIDLastSave="0" documentId="8_{9C3479FD-D561-4C67-86C5-0D33814AACEE}" xr6:coauthVersionLast="47" xr6:coauthVersionMax="47" xr10:uidLastSave="{00000000-0000-0000-0000-000000000000}"/>
  <bookViews>
    <workbookView xWindow="-108" yWindow="-108" windowWidth="23256" windowHeight="12576" activeTab="2" xr2:uid="{395394B9-26DE-4956-B9FD-FEA50F6C46FD}"/>
  </bookViews>
  <sheets>
    <sheet name="INDENTIFICATION" sheetId="1" r:id="rId1"/>
    <sheet name="Deliverable Number" sheetId="2" r:id="rId2"/>
    <sheet name="Deliverable with Number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  <c r="C16" i="2"/>
  <c r="E16" i="2" s="1"/>
  <c r="C17" i="2" s="1"/>
  <c r="E17" i="2" s="1"/>
  <c r="AA5" i="2"/>
  <c r="AC5" i="2" s="1"/>
  <c r="AA6" i="2" s="1"/>
  <c r="AC6" i="2" s="1"/>
  <c r="U5" i="2"/>
  <c r="W5" i="2" s="1"/>
  <c r="U6" i="2" s="1"/>
  <c r="W6" i="2" s="1"/>
  <c r="R5" i="2"/>
  <c r="T5" i="2" s="1"/>
  <c r="R6" i="2" s="1"/>
  <c r="T6" i="2" s="1"/>
  <c r="I5" i="2"/>
  <c r="K5" i="2" s="1"/>
  <c r="I6" i="2" s="1"/>
  <c r="K6" i="2" s="1"/>
  <c r="F5" i="2"/>
  <c r="H5" i="2" s="1"/>
  <c r="F6" i="2" s="1"/>
  <c r="H6" i="2" s="1"/>
  <c r="C5" i="2"/>
  <c r="E5" i="2" s="1"/>
  <c r="C6" i="2" s="1"/>
  <c r="E6" i="2" s="1"/>
  <c r="AC4" i="2"/>
  <c r="Z4" i="2"/>
  <c r="X5" i="2" s="1"/>
  <c r="Z5" i="2" s="1"/>
  <c r="X6" i="2" s="1"/>
  <c r="Z6" i="2" s="1"/>
  <c r="W4" i="2"/>
  <c r="T4" i="2"/>
  <c r="Q4" i="2"/>
  <c r="O5" i="2" s="1"/>
  <c r="Q5" i="2" s="1"/>
  <c r="O6" i="2" s="1"/>
  <c r="Q6" i="2" s="1"/>
  <c r="N4" i="2"/>
  <c r="L5" i="2" s="1"/>
  <c r="N5" i="2" s="1"/>
  <c r="L6" i="2" s="1"/>
  <c r="N6" i="2" s="1"/>
  <c r="K4" i="2"/>
  <c r="H4" i="2"/>
  <c r="E4" i="2"/>
  <c r="I7" i="2" l="1"/>
  <c r="K7" i="2" s="1"/>
  <c r="I8" i="2" s="1"/>
  <c r="K8" i="2" s="1"/>
  <c r="I9" i="2" s="1"/>
  <c r="K9" i="2" s="1"/>
  <c r="I10" i="2" s="1"/>
  <c r="K10" i="2" s="1"/>
  <c r="I11" i="2" s="1"/>
  <c r="K11" i="2" s="1"/>
  <c r="I12" i="2" s="1"/>
  <c r="K12" i="2" s="1"/>
  <c r="I14" i="2" s="1"/>
  <c r="U7" i="2"/>
  <c r="W7" i="2" s="1"/>
  <c r="U8" i="2" s="1"/>
  <c r="W8" i="2" s="1"/>
  <c r="U9" i="2" s="1"/>
  <c r="W9" i="2" s="1"/>
  <c r="U10" i="2" s="1"/>
  <c r="W10" i="2" s="1"/>
  <c r="U11" i="2" s="1"/>
  <c r="W11" i="2" s="1"/>
  <c r="U12" i="2" s="1"/>
  <c r="W12" i="2" s="1"/>
  <c r="L7" i="2"/>
  <c r="N7" i="2" s="1"/>
  <c r="L8" i="2" s="1"/>
  <c r="N8" i="2" s="1"/>
  <c r="L9" i="2" s="1"/>
  <c r="N9" i="2" s="1"/>
  <c r="L10" i="2" s="1"/>
  <c r="N10" i="2" s="1"/>
  <c r="L11" i="2" s="1"/>
  <c r="N11" i="2" s="1"/>
  <c r="L12" i="2" s="1"/>
  <c r="N12" i="2" s="1"/>
  <c r="R7" i="2"/>
  <c r="T7" i="2" s="1"/>
  <c r="R8" i="2" s="1"/>
  <c r="T8" i="2" s="1"/>
  <c r="R9" i="2" s="1"/>
  <c r="T9" i="2" s="1"/>
  <c r="R10" i="2" s="1"/>
  <c r="T10" i="2" s="1"/>
  <c r="R11" i="2" s="1"/>
  <c r="T11" i="2" s="1"/>
  <c r="R12" i="2" s="1"/>
  <c r="T12" i="2" s="1"/>
  <c r="X7" i="2"/>
  <c r="Z7" i="2" s="1"/>
  <c r="X8" i="2" s="1"/>
  <c r="Z8" i="2" s="1"/>
  <c r="X9" i="2" s="1"/>
  <c r="Z9" i="2" s="1"/>
  <c r="X10" i="2" s="1"/>
  <c r="Z10" i="2" s="1"/>
  <c r="X11" i="2" s="1"/>
  <c r="Z11" i="2" s="1"/>
  <c r="X12" i="2" s="1"/>
  <c r="Z12" i="2" s="1"/>
  <c r="C7" i="2"/>
  <c r="E7" i="2" s="1"/>
  <c r="C8" i="2" s="1"/>
  <c r="E8" i="2" s="1"/>
  <c r="C9" i="2" s="1"/>
  <c r="E9" i="2" s="1"/>
  <c r="C10" i="2" s="1"/>
  <c r="E10" i="2" s="1"/>
  <c r="C11" i="2" s="1"/>
  <c r="E11" i="2" s="1"/>
  <c r="C12" i="2" s="1"/>
  <c r="E12" i="2" s="1"/>
  <c r="AA7" i="2"/>
  <c r="AC7" i="2" s="1"/>
  <c r="AA8" i="2" s="1"/>
  <c r="AC8" i="2" s="1"/>
  <c r="AA9" i="2" s="1"/>
  <c r="AC9" i="2" s="1"/>
  <c r="AA10" i="2" s="1"/>
  <c r="AC10" i="2" s="1"/>
  <c r="AA11" i="2" s="1"/>
  <c r="AC11" i="2" s="1"/>
  <c r="AA12" i="2" s="1"/>
  <c r="AC12" i="2" s="1"/>
  <c r="O7" i="2"/>
  <c r="Q7" i="2" s="1"/>
  <c r="O8" i="2" s="1"/>
  <c r="Q8" i="2" s="1"/>
  <c r="O9" i="2" s="1"/>
  <c r="Q9" i="2" s="1"/>
  <c r="O10" i="2" s="1"/>
  <c r="Q10" i="2" s="1"/>
  <c r="O11" i="2" s="1"/>
  <c r="Q11" i="2" s="1"/>
  <c r="O12" i="2" s="1"/>
  <c r="Q12" i="2" s="1"/>
  <c r="F7" i="2"/>
  <c r="H7" i="2" s="1"/>
  <c r="F8" i="2" s="1"/>
  <c r="H8" i="2" s="1"/>
  <c r="F9" i="2" s="1"/>
  <c r="H9" i="2" s="1"/>
  <c r="F10" i="2" s="1"/>
  <c r="H10" i="2" s="1"/>
  <c r="F11" i="2" s="1"/>
  <c r="H11" i="2" s="1"/>
  <c r="F12" i="2" s="1"/>
  <c r="H12" i="2" s="1"/>
  <c r="F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suman das</author>
  </authors>
  <commentList>
    <comment ref="B13" authorId="0" shapeId="0" xr:uid="{8206E3CC-20C3-4AFC-BCC3-9DC085C91028}">
      <text>
        <r>
          <rPr>
            <b/>
            <sz val="9"/>
            <color indexed="81"/>
            <rFont val="Tahoma"/>
            <family val="2"/>
          </rPr>
          <t>suman das:</t>
        </r>
        <r>
          <rPr>
            <sz val="9"/>
            <color indexed="81"/>
            <rFont val="Tahoma"/>
            <family val="2"/>
          </rPr>
          <t xml:space="preserve">
Once Sizing in fixed, no updattion permits</t>
        </r>
      </text>
    </comment>
  </commentList>
</comments>
</file>

<file path=xl/sharedStrings.xml><?xml version="1.0" encoding="utf-8"?>
<sst xmlns="http://schemas.openxmlformats.org/spreadsheetml/2006/main" count="790" uniqueCount="637">
  <si>
    <t>Document Type for Renusagar Project</t>
  </si>
  <si>
    <t>HTH= MCU(Flue gas cooling system)</t>
  </si>
  <si>
    <t>HNE= Stack/ Chimney system</t>
  </si>
  <si>
    <t>HTA= Flue gas ducting</t>
  </si>
  <si>
    <t>UVC= Structure for FGD</t>
  </si>
  <si>
    <t>UXA= Structure for External H2SO4 plant</t>
  </si>
  <si>
    <t>PBQ= Process water system</t>
  </si>
  <si>
    <t>RTQ= Waste water system</t>
  </si>
  <si>
    <t>HSC= Fan System</t>
  </si>
  <si>
    <t>GNK= Acid water system</t>
  </si>
  <si>
    <t>SAC= Sulphuric acid plant</t>
  </si>
  <si>
    <t>AN= Booster Fan</t>
  </si>
  <si>
    <t>AA= Valves</t>
  </si>
  <si>
    <t>AY= Expansion joints</t>
  </si>
  <si>
    <t>BB= Tanks</t>
  </si>
  <si>
    <t>AT= Filtering unit</t>
  </si>
  <si>
    <t>AD= Spray nozzles for FGTR &amp; MCU</t>
  </si>
  <si>
    <t>AP= Pump</t>
  </si>
  <si>
    <t>BQ= Hanger</t>
  </si>
  <si>
    <t>BY= Slider bearing</t>
  </si>
  <si>
    <t>BU= Insulation / Sheathing</t>
  </si>
  <si>
    <t>YY= Glass flake lining</t>
  </si>
  <si>
    <t>PA= Painting/PRIMER</t>
  </si>
  <si>
    <t>AE= Lifting device</t>
  </si>
  <si>
    <t>BR= Pipes</t>
  </si>
  <si>
    <t>AQ= Damper</t>
  </si>
  <si>
    <t>YA= Air Conditioning/HVAC</t>
  </si>
  <si>
    <t>KA= Lighting material</t>
  </si>
  <si>
    <t>KP=Grounding Material</t>
  </si>
  <si>
    <t>UCA= Control Room Building FOR FGD</t>
  </si>
  <si>
    <t>UVX=Special structure (plant-specific- MCU)</t>
  </si>
  <si>
    <t>UC= CIVIL Materials</t>
  </si>
  <si>
    <t>GK= PLC</t>
  </si>
  <si>
    <t>GC= CONTROL CABLE</t>
  </si>
  <si>
    <t>GE= POWER CABLES</t>
  </si>
  <si>
    <t>GX= PMCC, MCC, ACDB and DCDB</t>
  </si>
  <si>
    <t>MD= MOV</t>
  </si>
  <si>
    <t>GF= Electrical/Control Cables and Glands</t>
  </si>
  <si>
    <t>GD= CABLE TRAY</t>
  </si>
  <si>
    <t>MA= MOTORS</t>
  </si>
  <si>
    <t>GS= SWITCHGEAR</t>
  </si>
  <si>
    <t>GW= Electrical Panels and Junction Boxes</t>
  </si>
  <si>
    <t>GH= LTMCC/SWITCHBOARD</t>
  </si>
  <si>
    <t>GU= UPS</t>
  </si>
  <si>
    <t>SERVICE IDENTIFICATION</t>
  </si>
  <si>
    <t>COMPONENT IDENTIFICATION</t>
  </si>
  <si>
    <t>HSD= FGTR</t>
  </si>
  <si>
    <t>CPP= Complete plant (FGD &amp; SAC)</t>
  </si>
  <si>
    <t>HSQ= Sprinkler system</t>
  </si>
  <si>
    <t>HSY= Control &amp; instrumentation system</t>
  </si>
  <si>
    <t>HSH= Separator or Mist Eliminator</t>
  </si>
  <si>
    <t>RHS of Service will be marked as 10</t>
  </si>
  <si>
    <t>LHS of Service will be marked as 20</t>
  </si>
  <si>
    <t>DISCIPLINE CODE</t>
  </si>
  <si>
    <t>NAME OF DISCIPLINE</t>
  </si>
  <si>
    <t>General</t>
  </si>
  <si>
    <t>MECH</t>
  </si>
  <si>
    <t>ELEC</t>
  </si>
  <si>
    <t>C&amp;I</t>
  </si>
  <si>
    <t>CIVIL</t>
  </si>
  <si>
    <t>QA/QC</t>
  </si>
  <si>
    <t>HSE</t>
  </si>
  <si>
    <t>SOFTWARE</t>
  </si>
  <si>
    <t>SULPHURIC ACID PLANT</t>
  </si>
  <si>
    <t>DOCUMENT TYPE</t>
  </si>
  <si>
    <t>START NO</t>
  </si>
  <si>
    <t>ALLOCATED</t>
  </si>
  <si>
    <t>FINISH NO</t>
  </si>
  <si>
    <t>EN01= Engineering Documents and Drawings.</t>
  </si>
  <si>
    <t>QA01= QA Documents.</t>
  </si>
  <si>
    <t>QC01= Quality Control Document.</t>
  </si>
  <si>
    <t>IP01= Inspection Test Plan.</t>
  </si>
  <si>
    <t>PS01= Work Method Statement/Procedures.</t>
  </si>
  <si>
    <t>MA01= Manual.</t>
  </si>
  <si>
    <t>XF01= PFD Diagram.</t>
  </si>
  <si>
    <t>XG01= P&amp; I Diagram.</t>
  </si>
  <si>
    <t>TS01= Technical Specification.</t>
  </si>
  <si>
    <t>MS01= Master Project Schedule.</t>
  </si>
  <si>
    <t>CS01= Cable Schedule.</t>
  </si>
  <si>
    <t>VS01= Valve Schedule</t>
  </si>
  <si>
    <t>PM01= Project management</t>
  </si>
  <si>
    <t>IT01= information technology/Software</t>
  </si>
  <si>
    <t>SAMPLE OF NUMBERING</t>
  </si>
  <si>
    <t>BE</t>
  </si>
  <si>
    <t>DE</t>
  </si>
  <si>
    <t>Drawing or Document No</t>
  </si>
  <si>
    <t>AA</t>
  </si>
  <si>
    <t>AA1</t>
  </si>
  <si>
    <t>Engineering Issues</t>
  </si>
  <si>
    <t>FGD &amp; SAC Location of Bore Hole</t>
  </si>
  <si>
    <t>FGD &amp; SAC - PROCESS</t>
  </si>
  <si>
    <t>1.1</t>
  </si>
  <si>
    <t>FGD - Process Flow Diagram with Mass Balance</t>
  </si>
  <si>
    <t>S21001- XF01 - 05HSD- 227001- SHEET X OF XX</t>
  </si>
  <si>
    <t>1.2</t>
  </si>
  <si>
    <t>SAC - Process Flow Diagram with Mass Balance</t>
  </si>
  <si>
    <t>S21001- XF01 - 05SAC- 997001- SHEET X OF XX</t>
  </si>
  <si>
    <t>1.3</t>
  </si>
  <si>
    <t>FGD &amp; SAC - Media Specification</t>
  </si>
  <si>
    <t>1.4</t>
  </si>
  <si>
    <t>FGD - Process and Instrumentation Diagrams (with KKS or other Hindalco numbering System)</t>
  </si>
  <si>
    <t>S21001- XG01 - 05HSD- 227101- SHEET X OF XX</t>
  </si>
  <si>
    <t>1.5</t>
  </si>
  <si>
    <t>SAC - Process and Instrumentation Diagrams (with KKS or other Hindalco numbering System)</t>
  </si>
  <si>
    <t>S21001- XG01 - 05SAC- 997101- SHEET X OF XX</t>
  </si>
  <si>
    <t>1.6</t>
  </si>
  <si>
    <t xml:space="preserve">FGD-Equipment List </t>
  </si>
  <si>
    <t>S21001- EN01 - 05HSD- 221001</t>
  </si>
  <si>
    <t>SAC -Equipment List</t>
  </si>
  <si>
    <t>S21001- EN01 - 05SAC- 991001</t>
  </si>
  <si>
    <t>1.7</t>
  </si>
  <si>
    <t>FGD - Technical Specification with equipment sizing</t>
  </si>
  <si>
    <t>S21001- TS01 - 05HSD- 227201</t>
  </si>
  <si>
    <t>1.8</t>
  </si>
  <si>
    <t>SAC - Technical Specification with equipment sizing</t>
  </si>
  <si>
    <t>S21001- TS01 - 05SAC- 997201</t>
  </si>
  <si>
    <t>1.9</t>
  </si>
  <si>
    <t>FGD - Computerized Fluid-dynamic Simulation (CFD)</t>
  </si>
  <si>
    <t>S21001- EN01 - 05HSD- 221002</t>
  </si>
  <si>
    <t>1.10</t>
  </si>
  <si>
    <t>FGD - Performance Curve
Inlet SOx vs. Outlet Sox</t>
  </si>
  <si>
    <t>S21001- EN01 - 05HSD- 221003</t>
  </si>
  <si>
    <t>1.11</t>
  </si>
  <si>
    <t>FGD - Specification of Performance Guaranteed Parameters</t>
  </si>
  <si>
    <t>S21001- EN01 - 05HSD- 221004</t>
  </si>
  <si>
    <t>1.12</t>
  </si>
  <si>
    <t>SAC - Specification of Performance Guaranteed Parameters</t>
  </si>
  <si>
    <t>S21001- EN01 - 05SAC- 991002</t>
  </si>
  <si>
    <t>FGD &amp; SAC - EQUIPMENT
TECHNICAL SPECIFICATIONS</t>
  </si>
  <si>
    <t>FGD - Booster Fan - Technical Specification</t>
  </si>
  <si>
    <t>S21001- TS01 - 05HSC- AN- 227202</t>
  </si>
  <si>
    <t>FGD - Flue Gas Ducts Expansion Joints - Technical Specification</t>
  </si>
  <si>
    <t>S21001- TS01 - 05HTA- AY- 227203</t>
  </si>
  <si>
    <t>FGD - Flue Gas Ducts Dampers - Technical Specification</t>
  </si>
  <si>
    <t>S21001- TS01 - 05HTA- AQ- 227204 SHEET X OF XX</t>
  </si>
  <si>
    <t>FGD - Hot Air Sealing Package for Dampers  - Technical Specification (IF ANY)</t>
  </si>
  <si>
    <t>FGD - Process Recycle Pumps - Technical Specification</t>
  </si>
  <si>
    <t>S21001- TS01 - 05PBQ- AP- 227205</t>
  </si>
  <si>
    <t>FGD - Ash Filters - Technical Specification</t>
  </si>
  <si>
    <t>S21001- TS01 - 05RTQ- AT- 227206</t>
  </si>
  <si>
    <t>FGD - Hopper Cleaning Pumps - Technical Specification</t>
  </si>
  <si>
    <t>S21001- TS01 - 05PBQ- AP- 227207</t>
  </si>
  <si>
    <t>FGD - Wash Recycle Pumps - Technical Specification</t>
  </si>
  <si>
    <t>S21001- TS01 - 05RTQ- AP- 227208</t>
  </si>
  <si>
    <t>FGD - Wash Recycle Ash Filters - Technical Specification</t>
  </si>
  <si>
    <t>S21001- TS01 - 05RTQ- AT- 227209</t>
  </si>
  <si>
    <t>2.10</t>
  </si>
  <si>
    <t>FGD - Process Water Pumps - Technical Specification</t>
  </si>
  <si>
    <t>S21001- TS01 - 05PBQ- AP- 227210</t>
  </si>
  <si>
    <t>2.11</t>
  </si>
  <si>
    <t>FGD - Acid Transfer Pumps - Technical Specification</t>
  </si>
  <si>
    <t>S21001- TS01 - 05GNK- AP- 227211</t>
  </si>
  <si>
    <t>2.12</t>
  </si>
  <si>
    <t>FGD -  FGTR Washing Grid and Nozzles of SPC Modules - Technical Specification</t>
  </si>
  <si>
    <t>S21001- TS01 - 05HSD- AD- 227212</t>
  </si>
  <si>
    <t>2.13</t>
  </si>
  <si>
    <t>FGD -  MCU Flue Gas Cooling Grid and Nozzles - Technical Specification</t>
  </si>
  <si>
    <t>S21001- TS01 - 05HTH- AD- 227213</t>
  </si>
  <si>
    <t>2.14</t>
  </si>
  <si>
    <t>SAC - Vapour-Liquid Separator - Technical Specification</t>
  </si>
  <si>
    <t>under development</t>
  </si>
  <si>
    <t>2.15</t>
  </si>
  <si>
    <t>SAC - Reboiler Heater Exchanger - Technical Specification</t>
  </si>
  <si>
    <t>2.16</t>
  </si>
  <si>
    <t>SAC - Acid Condenser - Technical Specification</t>
  </si>
  <si>
    <t>2.17</t>
  </si>
  <si>
    <t>SAC - Circulation Pumps - Technical Specification</t>
  </si>
  <si>
    <t>2.18</t>
  </si>
  <si>
    <t>SAC - Vacuum System - Technical Specification</t>
  </si>
  <si>
    <t>FGD &amp; SAC - MCU, FGTR, TANKS, VESSELS AND STEEL STRUCTURES  DRAWINGS</t>
  </si>
  <si>
    <t>3.1</t>
  </si>
  <si>
    <t>FGD - Structural Steel Materials - Technical Specification</t>
  </si>
  <si>
    <t>3.2</t>
  </si>
  <si>
    <t>SAC - Structural Steel Materials - Technical Specification</t>
  </si>
  <si>
    <t>3.3</t>
  </si>
  <si>
    <t>FGD - MCU Mist Cooling Unit - Mechanical Calculation according to Indian Standard (latest edition)</t>
  </si>
  <si>
    <t>S21001- EN01 - 05HTH - 221005</t>
  </si>
  <si>
    <t>3.4</t>
  </si>
  <si>
    <t>FGD - MCU Mist Cooling Unit - Outline Drawing  (including hoppers, ) with design data, nozzles chart and loads on foundation</t>
  </si>
  <si>
    <t>S21001- EN01 - 05HTH - 221006</t>
  </si>
  <si>
    <t>FGD - MCU Mist Cooling Unit - Outline Drawing  supporting steel structure, , stairs and platforms</t>
  </si>
  <si>
    <t>S21001- EN01 - 05UVX - 221007</t>
  </si>
  <si>
    <t>3.5</t>
  </si>
  <si>
    <t>FGD - MCU Mist Cooling Unit - Construction Drawings (including hoppers )</t>
  </si>
  <si>
    <t>S21001- EN01 - 05HTH - 221008</t>
  </si>
  <si>
    <t>FGD - MCU Mist Cooling Unit - Construction Drawings (supporting steel structure, , stairs and platforms)</t>
  </si>
  <si>
    <t>S21001- EN01 - 05UVX - 221009</t>
  </si>
  <si>
    <t>3.6</t>
  </si>
  <si>
    <t>FGD - FGTR Flue Gas Treatment Reactor - Mechanical Calculation according to Indian Standard (latest edition)</t>
  </si>
  <si>
    <t>S21001- EN01 - 05HSD - 221010</t>
  </si>
  <si>
    <t>3.7</t>
  </si>
  <si>
    <t>FGD - FGTR Flue Gas Treatment Reactor - Outline Drawing (including hoppers,) with design data, nozzles chart and loads on foundation</t>
  </si>
  <si>
    <t>S21001- EN01 - 05HSD - 221011</t>
  </si>
  <si>
    <t xml:space="preserve">FGD - FGTR Flue Gas Treatment Reactor - Outline Drawing (supporting steel structure, , stairs and platforms) </t>
  </si>
  <si>
    <t>S21001- EN01 - 05UVC - 221012</t>
  </si>
  <si>
    <t>3.8</t>
  </si>
  <si>
    <t>FGD - FGTR Flue Gas Treatment Reactor - Construction Drawings (including hoppers)</t>
  </si>
  <si>
    <t>S21001- EN01 - 05HSD - 221013</t>
  </si>
  <si>
    <t>FGD - FGTR Flue Gas Treatment Reactor - Construction Drawings ( supporting steel structure, stairs and platforms)</t>
  </si>
  <si>
    <t>S21001- EN01 - 05UVC - 221014</t>
  </si>
  <si>
    <t>3.9</t>
  </si>
  <si>
    <t xml:space="preserve">FGD - FGTR - Slider Bearings Details </t>
  </si>
  <si>
    <t>S21001- EN01 - 05HSD - 221015</t>
  </si>
  <si>
    <t xml:space="preserve">FGD - MCU  - Slider Bearings Details </t>
  </si>
  <si>
    <t>S21001- EN01 - 05HTH - 221016</t>
  </si>
  <si>
    <t>3.10</t>
  </si>
  <si>
    <t>FGD - FGTR - Spring Details</t>
  </si>
  <si>
    <t>S21001- EN01 - 05HSD - 221017</t>
  </si>
  <si>
    <t>FGD - MCU - Spring Details</t>
  </si>
  <si>
    <t>S21001- EN01 - 05HTH - 221018</t>
  </si>
  <si>
    <t>3.11</t>
  </si>
  <si>
    <t>FGD - Wet Stack - Mechanical Calculation according to Indian Standard (latest edition)</t>
  </si>
  <si>
    <t>S21001- EN01 - 05HNE - 221019</t>
  </si>
  <si>
    <t>3.12</t>
  </si>
  <si>
    <t>FGD - Wet Stack - Outline Drawing (including hoppers) with design data, nozzles chart and loads</t>
  </si>
  <si>
    <t>S21001- EN01 - 05HNE - 221020</t>
  </si>
  <si>
    <t xml:space="preserve">FGD - Wet Stack - Outline Drawing (supporting steel structure, stairs and platforms) </t>
  </si>
  <si>
    <t>S21001- EN01 - 05UVX - 221021</t>
  </si>
  <si>
    <t>3.13</t>
  </si>
  <si>
    <t>FGD - Wet Stack - Construction Drawings (including hoppers)</t>
  </si>
  <si>
    <t>S21001- EN01 - 05UVX - 221022</t>
  </si>
  <si>
    <t>FGD - Wet Stack - Construction Drawings (supporting steel structure, stairs and platforms)</t>
  </si>
  <si>
    <t>S21001- EN01 - 05UVX - 221023</t>
  </si>
  <si>
    <t>3.14</t>
  </si>
  <si>
    <t>FGD - Process Water Tank - Outline Drawing with design data, nozzles chart and loads</t>
  </si>
  <si>
    <t>S21001- EN01 - 05PBQ - 221024</t>
  </si>
  <si>
    <t>3.15</t>
  </si>
  <si>
    <t>FGD - Process Water Tank - Construction Drawings</t>
  </si>
  <si>
    <t>S21001- EN01 - 05PBQ - 221025</t>
  </si>
  <si>
    <t>3.16</t>
  </si>
  <si>
    <t>FGD - Waste Recycle Tank - Outline Drawing with design data, nozzles chart and loads</t>
  </si>
  <si>
    <t>S21001- EN01 - 05RTY - 221026</t>
  </si>
  <si>
    <t>3.17</t>
  </si>
  <si>
    <t>FGD - Waste Recycle Tank - Construction Drawings</t>
  </si>
  <si>
    <t>S21001- EN01 - 05RTY - 221027</t>
  </si>
  <si>
    <t>3.18</t>
  </si>
  <si>
    <t>SAC - Equipment Supporting Steel Structures  (including stairs and platforms) - Outline Drawings</t>
  </si>
  <si>
    <t>3.19</t>
  </si>
  <si>
    <t>SAC - Equipment Supporting Steel Structures  (including stairs and platforms) - Construction Drawings</t>
  </si>
  <si>
    <t>FGD &amp; SAC - GENERAL ARRANGEMENTS</t>
  </si>
  <si>
    <t>4.1</t>
  </si>
  <si>
    <t>FGD - General Arrangement Drawing (Overall Plot Plan)</t>
  </si>
  <si>
    <t>S21001- EN01 - 05HSD - 221028</t>
  </si>
  <si>
    <t>4.2</t>
  </si>
  <si>
    <t>SAC- General Arrangement Drawing (Overall Plot Plan)</t>
  </si>
  <si>
    <t>S21001- EN01 - 05SAC -</t>
  </si>
  <si>
    <t>4.3</t>
  </si>
  <si>
    <t>FGD - General Arrangement Drawings (Plans and Sections)</t>
  </si>
  <si>
    <t>S21001- EN01 - 05HSD - 221029</t>
  </si>
  <si>
    <t>4.4</t>
  </si>
  <si>
    <t>SAC - General Arrangement Drawings (Plans and Sections)</t>
  </si>
  <si>
    <t>FGD &amp; SAC - BUILDINGS</t>
  </si>
  <si>
    <t>5.1</t>
  </si>
  <si>
    <t>FGD Electrical Buildings - Architectural Outline Drawings (Plans and Sections)</t>
  </si>
  <si>
    <t>S21001- EN01 - 05UCA - 331001</t>
  </si>
  <si>
    <t>5.2</t>
  </si>
  <si>
    <r>
      <t>FGD Electrical Buildings - HVAC - Technical Specification</t>
    </r>
    <r>
      <rPr>
        <b/>
        <sz val="11"/>
        <rFont val="Calibri (Body)"/>
      </rPr>
      <t>/AIR CONDITIONER</t>
    </r>
  </si>
  <si>
    <t>S21001- TS01 - 05UCA -YA- 337201</t>
  </si>
  <si>
    <t>5.3</t>
  </si>
  <si>
    <t>FGD Electrical Buildings - Lighting - Technical Specification</t>
  </si>
  <si>
    <t>S21001- TS01 - 05UCA -KA- 337202</t>
  </si>
  <si>
    <t>5.4</t>
  </si>
  <si>
    <t>FGD Electrical Buildings - Earthing Material and Lightning Arrestor - Technical Specification</t>
  </si>
  <si>
    <t>S21001- TS01 - 05UCA -KP- 337203</t>
  </si>
  <si>
    <t>5.5</t>
  </si>
  <si>
    <t>SAC Buildings - Architectural Outline Drawings (Plans and Sections)</t>
  </si>
  <si>
    <t>5.6</t>
  </si>
  <si>
    <t>SAC Buildings - HVAC - Technical Specification</t>
  </si>
  <si>
    <t>S21001- TS01 - 05UCA -YA- 997202</t>
  </si>
  <si>
    <t>5.7</t>
  </si>
  <si>
    <t>SAC Buildings - Lighting - Technical Specification</t>
  </si>
  <si>
    <t>S21001- TS01 - 05UCA -KA- 997203</t>
  </si>
  <si>
    <t>5.8</t>
  </si>
  <si>
    <t>SAC Buildings - Earthing Material and Lightning Arrestor - Technical Specification</t>
  </si>
  <si>
    <t>S21001- TS01 - 05UCA -KP- 997204</t>
  </si>
  <si>
    <t>FGD &amp; SAC - LIFTING EQUIPMENT SPECIFICATIONS</t>
  </si>
  <si>
    <t>6.1</t>
  </si>
  <si>
    <t>FGD - Lifting device for SPC modules maintenance - Technical Specification</t>
  </si>
  <si>
    <t>S21001- TS01 - 05HSD- AE- 227214</t>
  </si>
  <si>
    <t>SAC - Lifting device for SAC equipment maintenance - Technical Specification</t>
  </si>
  <si>
    <t>S21001- TS01 - 05SAC- AE- 227215</t>
  </si>
  <si>
    <t>FGD - FLUE GAS DUCTS</t>
  </si>
  <si>
    <t>7.1</t>
  </si>
  <si>
    <t>FGD - Flue Gas Ducts (including supporting structures, stairs and platforms) - Outline Drawings</t>
  </si>
  <si>
    <t>S21001- EN01 - 05HTA - 221030</t>
  </si>
  <si>
    <t>7.2</t>
  </si>
  <si>
    <t>FGD - Flue Gas Ducts Supporting Steel Structures  (including supporting structures, stairs and platforms) - Construction Drawings</t>
  </si>
  <si>
    <t>S21001- EN01 - 05UVC- 220131</t>
  </si>
  <si>
    <t>FGD &amp; SAC - LININGS, PAINTINGS AND HEAT INSULATIONS</t>
  </si>
  <si>
    <t>8.1</t>
  </si>
  <si>
    <t>FGD - Glass Flake Linings - Technical Specification</t>
  </si>
  <si>
    <t>S21001- TS01 - 05HSD- YY- 227216</t>
  </si>
  <si>
    <t>8.2</t>
  </si>
  <si>
    <t>FGD - Paintings - Technical Specification</t>
  </si>
  <si>
    <t>S21001- TS01 - 05HSD- PA- 227217</t>
  </si>
  <si>
    <t>8.3</t>
  </si>
  <si>
    <t>SAC - Paintings - Technical Specification</t>
  </si>
  <si>
    <t xml:space="preserve">S21001- TS01 - 05SAC- PA- </t>
  </si>
  <si>
    <t>8.4</t>
  </si>
  <si>
    <t>FGD - Heat Insulations - Technical Specification</t>
  </si>
  <si>
    <t>S21001- TS01 - 05HSD- BU- 227218</t>
  </si>
  <si>
    <t>8.5</t>
  </si>
  <si>
    <t>SAC - Heat Insulations - Technical Specification</t>
  </si>
  <si>
    <t xml:space="preserve">S21001- TS01 - 05SAC- BU- </t>
  </si>
  <si>
    <t>FGD &amp; SAC - CIVIL</t>
  </si>
  <si>
    <t>9.1</t>
  </si>
  <si>
    <t>FGD - Civil Materials - Technical Specification</t>
  </si>
  <si>
    <t>S21001- TS01 - 05HSD- UC- 557201</t>
  </si>
  <si>
    <t>9.2</t>
  </si>
  <si>
    <t>SAC - Civil Materials - Technical Specification</t>
  </si>
  <si>
    <t xml:space="preserve">S21001- TS01 - 05SAC- UC- </t>
  </si>
  <si>
    <t>9.3</t>
  </si>
  <si>
    <t>FGD - Foundation Layout Drawings with equipment loads and embedded parts</t>
  </si>
  <si>
    <t>S21001- EN01 - 05HSD - 551001</t>
  </si>
  <si>
    <t>9.4</t>
  </si>
  <si>
    <t>SAC - Foundation Layout Drawings with equipment loads and embedded parts</t>
  </si>
  <si>
    <t xml:space="preserve">S21001- EN01 - 05SAC - </t>
  </si>
  <si>
    <t>9.5</t>
  </si>
  <si>
    <r>
      <t xml:space="preserve">FGD - Seismic Calculation Report </t>
    </r>
    <r>
      <rPr>
        <strike/>
        <sz val="11"/>
        <rFont val="Calibri (Body)"/>
      </rPr>
      <t>of the foundations</t>
    </r>
  </si>
  <si>
    <t>S21001- EN01 - 05HSD - 551002</t>
  </si>
  <si>
    <t>9.6</t>
  </si>
  <si>
    <r>
      <t>SAC - Seismic Calculation Report</t>
    </r>
    <r>
      <rPr>
        <strike/>
        <sz val="11"/>
        <rFont val="Calibri (Body)"/>
      </rPr>
      <t xml:space="preserve"> of the foundations</t>
    </r>
  </si>
  <si>
    <t>9.7</t>
  </si>
  <si>
    <t>FGD - Piling Outline Drawing (if piling is required)</t>
  </si>
  <si>
    <t>9.8</t>
  </si>
  <si>
    <t>SAC - Piling Outline Drawing (if piling is required)</t>
  </si>
  <si>
    <t>9.9</t>
  </si>
  <si>
    <t>FGD - Piling Specification (if piling is required)</t>
  </si>
  <si>
    <t>9.10</t>
  </si>
  <si>
    <t>SAC - Piling Specification (if piling is required)</t>
  </si>
  <si>
    <t>9.11</t>
  </si>
  <si>
    <t xml:space="preserve">FGD &amp; SAC - Drainages drawings (funnels, trenches, sumps, etc.) </t>
  </si>
  <si>
    <t>9.12</t>
  </si>
  <si>
    <t>FGD &amp; SAC - Cable trenches - Outline Drawings</t>
  </si>
  <si>
    <t>9.13</t>
  </si>
  <si>
    <t>FGD - Excavation and backfillings (with bill of quantitites)</t>
  </si>
  <si>
    <t>S21001- EN01 - 05HSD - 551003</t>
  </si>
  <si>
    <t>SAC - Excavation and backfillings (with bill of quantitites)</t>
  </si>
  <si>
    <t>9.14</t>
  </si>
  <si>
    <t>FGD - Equipment foundations - Formworks drawings (with bill of quantities)</t>
  </si>
  <si>
    <t>9.15</t>
  </si>
  <si>
    <t>SAC - Equipment foundations - Formworks drawings (with bill of quantities)</t>
  </si>
  <si>
    <t>9.16</t>
  </si>
  <si>
    <t>FGD - Equipment foundations - Steel bars and reinforcements drawings (with bill of quantities)</t>
  </si>
  <si>
    <t>S21001- EN01 - 05HSD - 551004</t>
  </si>
  <si>
    <t>9.17</t>
  </si>
  <si>
    <r>
      <t xml:space="preserve">SAC - Equipment foundations - Formworks drawings (with bill of quantities) 
</t>
    </r>
    <r>
      <rPr>
        <b/>
        <sz val="11"/>
        <rFont val="Calibri (Body)"/>
      </rPr>
      <t>SAC - Equipment foundations - Steel bars and reinforcements drawings (with bill of quantities)</t>
    </r>
  </si>
  <si>
    <t>FGD &amp; SAC - PIPING</t>
  </si>
  <si>
    <t>10.1</t>
  </si>
  <si>
    <t>FGD - Piping Materials Specification</t>
  </si>
  <si>
    <t>S21001- TS01 - 05HSD- BR- 227219</t>
  </si>
  <si>
    <t>10.2</t>
  </si>
  <si>
    <t>SAC - Piping Materials Specification</t>
  </si>
  <si>
    <t xml:space="preserve">S21001- TS01 - 05SAC- BR- </t>
  </si>
  <si>
    <t>10.3</t>
  </si>
  <si>
    <t>FGD - Piping Line List</t>
  </si>
  <si>
    <t>S21001- EN01 - 05HSD- 220132</t>
  </si>
  <si>
    <t>10.4</t>
  </si>
  <si>
    <t>SAC - Piping Line List</t>
  </si>
  <si>
    <t xml:space="preserve">S21001- EN01 - 05SAC- </t>
  </si>
  <si>
    <t>10.5</t>
  </si>
  <si>
    <t>FGD - Piping Layout (Plans and Sections) with pipe supports location identification</t>
  </si>
  <si>
    <t>S21001- EN01 - 05HSD- 220133</t>
  </si>
  <si>
    <t>10.6</t>
  </si>
  <si>
    <t>SAC - Piping Layout (Plans and Sections) with pipe supports location identification</t>
  </si>
  <si>
    <t>10.7</t>
  </si>
  <si>
    <t>FGD - Pipe Racks and Access Platforms for Maintenance - Drawings with bill of quantities</t>
  </si>
  <si>
    <t>S21001- EN01 - 05HSD- 220134</t>
  </si>
  <si>
    <t>10.8</t>
  </si>
  <si>
    <t>SAC - Pipe Racks and Access Platforms for Maintenance - Drawings with bill of quantitites</t>
  </si>
  <si>
    <t>10.9</t>
  </si>
  <si>
    <t>FGD - Pipe Supports - Drawings with bill of quantities</t>
  </si>
  <si>
    <t>S21001- EN01 - 05HSD- 220135</t>
  </si>
  <si>
    <t>10.10</t>
  </si>
  <si>
    <t>SAC - Pipe Supports - Drawings with bill of quantities</t>
  </si>
  <si>
    <t>10.11</t>
  </si>
  <si>
    <t>FGD - Piping Isometric Drawings with bill of quantities and support location identification</t>
  </si>
  <si>
    <t>S21001- EN01 - 05HSD- 220136</t>
  </si>
  <si>
    <t>10.12</t>
  </si>
  <si>
    <t>SAC - Piping Isometric Drawings with bill of quantities and support location identification</t>
  </si>
  <si>
    <t>10.13</t>
  </si>
  <si>
    <t>FGD - Piping Painting Specification (primer + final at site)</t>
  </si>
  <si>
    <t>S21001- TS01 - 05HSD- PA- 227220</t>
  </si>
  <si>
    <t>10.14</t>
  </si>
  <si>
    <t>SAC - Piping Painting Specification (primer + final at site)</t>
  </si>
  <si>
    <t>10.15</t>
  </si>
  <si>
    <t>FGD - Piping Heat Insulation Specification</t>
  </si>
  <si>
    <t>S21001- TS01 - 05HSD- BU- 227221 SHEET X OF XX</t>
  </si>
  <si>
    <t>10.16</t>
  </si>
  <si>
    <t>SAC - Piping Heat Insulation Specification</t>
  </si>
  <si>
    <t>10.17</t>
  </si>
  <si>
    <t>FGD - Expansion Joints Specification</t>
  </si>
  <si>
    <t>S21001- TS01 - 05HSD- AY- 227222</t>
  </si>
  <si>
    <t>10.18</t>
  </si>
  <si>
    <t>SAC - Expansion Joints Specification</t>
  </si>
  <si>
    <t>10.19</t>
  </si>
  <si>
    <t>SAC - Stress Analysis Calculation of piping steam lines</t>
  </si>
  <si>
    <t>FGD &amp; SAC - VALVES</t>
  </si>
  <si>
    <t>11.1</t>
  </si>
  <si>
    <t>11.2</t>
  </si>
  <si>
    <t>11.3</t>
  </si>
  <si>
    <t>FGD - On/Off Valves - Data Sheets - Technical Spec</t>
  </si>
  <si>
    <t>S21001- TS01 - 05HSD- AA- 447201</t>
  </si>
  <si>
    <t>11.4</t>
  </si>
  <si>
    <t>SAC - On/Off Valves - Data Sheets - Technical Spec</t>
  </si>
  <si>
    <t>11.5</t>
  </si>
  <si>
    <t>FGD - Control Valves - Data Sheets - Technical Spec</t>
  </si>
  <si>
    <t>S21001- TS01 - 05HSD- AA- 447202</t>
  </si>
  <si>
    <t>11.6</t>
  </si>
  <si>
    <t>SAC - Control Valves - Data Sheets - Technical Spec</t>
  </si>
  <si>
    <t>FGD &amp; SAC - INSTRUMENTATION AND CONTROL SYSTEM</t>
  </si>
  <si>
    <t>12.1</t>
  </si>
  <si>
    <t>FGD - Operations &amp; Controls Description</t>
  </si>
  <si>
    <t>S21001- EN01 - 05HSD- 441001</t>
  </si>
  <si>
    <t>12.2</t>
  </si>
  <si>
    <t>SAC - Operations &amp; Controls Description</t>
  </si>
  <si>
    <t>12.3</t>
  </si>
  <si>
    <t>FGD - Instrument List</t>
  </si>
  <si>
    <t>S21001- EN01 - 05HSD- 441002</t>
  </si>
  <si>
    <t>12.4</t>
  </si>
  <si>
    <t>SAC - Instrument List</t>
  </si>
  <si>
    <t>12.5</t>
  </si>
  <si>
    <t>FGD - Measurement List</t>
  </si>
  <si>
    <t>S21001- EN01 - 05HSD- 441003</t>
  </si>
  <si>
    <t>12.6</t>
  </si>
  <si>
    <t>SAC - Measurement List</t>
  </si>
  <si>
    <t>12.7</t>
  </si>
  <si>
    <t>FGD - Input/Output List</t>
  </si>
  <si>
    <t>S21001- EN01 - 05HSD- 441004</t>
  </si>
  <si>
    <t>12.8</t>
  </si>
  <si>
    <t>SAC - Input/Output List</t>
  </si>
  <si>
    <t>12.9</t>
  </si>
  <si>
    <t>FGD - Instruments Data Sheets</t>
  </si>
  <si>
    <t>S21001- EN01 - 05HSD- 441005</t>
  </si>
  <si>
    <t>12.10</t>
  </si>
  <si>
    <t>SAC - Instruments Data Sheets</t>
  </si>
  <si>
    <t>12.11</t>
  </si>
  <si>
    <t>FGD - Technical Specification for PLC</t>
  </si>
  <si>
    <t>S21001- TS01 - 05HSD- GK- 447203</t>
  </si>
  <si>
    <t>12.12</t>
  </si>
  <si>
    <t>SAC - Technical Specification for PLC</t>
  </si>
  <si>
    <t xml:space="preserve">S21001- TS01 - 05SAC- GK- </t>
  </si>
  <si>
    <t>12.13</t>
  </si>
  <si>
    <t>FGD - Loop Diagrams of main process sections</t>
  </si>
  <si>
    <t>S21001- EN01 - 05HSD- 441006</t>
  </si>
  <si>
    <t>12.14</t>
  </si>
  <si>
    <t>SAC - Loop Diagrams of main process sections</t>
  </si>
  <si>
    <t>12.15</t>
  </si>
  <si>
    <t>FGD - Logic Diagrams</t>
  </si>
  <si>
    <t>S21001- EN01 - 05HSD- 441007</t>
  </si>
  <si>
    <t>12.16</t>
  </si>
  <si>
    <t>SAC - Logic Diagrams</t>
  </si>
  <si>
    <t>12.17</t>
  </si>
  <si>
    <t>FGD - Control Architecture Scheme</t>
  </si>
  <si>
    <t>S21001- EN01 - 05HSD- 441008</t>
  </si>
  <si>
    <t>12.18</t>
  </si>
  <si>
    <t>SAC - Control Architecture Scheme</t>
  </si>
  <si>
    <t>12.19</t>
  </si>
  <si>
    <t>FGD - Control Cables Sizing - Technical Specification</t>
  </si>
  <si>
    <t>S21001- TS01 - 05HSD- GC- 447204</t>
  </si>
  <si>
    <t>12.20</t>
  </si>
  <si>
    <t>SAC - Control Cables Sizing - Technical Specification</t>
  </si>
  <si>
    <t xml:space="preserve">S21001- TS01 - 05SAC- GC- </t>
  </si>
  <si>
    <t>12.21</t>
  </si>
  <si>
    <t>FGD - Hook-Up Diagrams</t>
  </si>
  <si>
    <t>S21001- EN01 - 05HSD- 441009</t>
  </si>
  <si>
    <t>12.22</t>
  </si>
  <si>
    <t>SAC - Hook-Up Diagrams</t>
  </si>
  <si>
    <t>12.23</t>
  </si>
  <si>
    <t>FGD - Control Room Layout Drawing</t>
  </si>
  <si>
    <t>S21001- EN01 - 05UCA- 441010</t>
  </si>
  <si>
    <t>12.24</t>
  </si>
  <si>
    <t>SAC - Control Room Layout Drawing</t>
  </si>
  <si>
    <t>12.25</t>
  </si>
  <si>
    <t>FGD - Instrument Location Plan Drawing</t>
  </si>
  <si>
    <t>S21001- EN01 - 05HSD- 441011</t>
  </si>
  <si>
    <t>12.26</t>
  </si>
  <si>
    <t>SAC - Instrument Location Plan Drawing</t>
  </si>
  <si>
    <t>12.27</t>
  </si>
  <si>
    <t>FGD - Junction Boxes Location Plan Drawing</t>
  </si>
  <si>
    <t>S21001- EN01 - 05HSD- 441012</t>
  </si>
  <si>
    <t>12.28</t>
  </si>
  <si>
    <t>SAC - Junction Boxes Location Plan Drawing</t>
  </si>
  <si>
    <t>FGD &amp; SAC - ELECTRICAL SYSTEM</t>
  </si>
  <si>
    <t>13.1</t>
  </si>
  <si>
    <t>FGD - Electrical Drive List</t>
  </si>
  <si>
    <t>S21001- EN01 - 05HSD - 331002</t>
  </si>
  <si>
    <t>13.2</t>
  </si>
  <si>
    <t>SAC - Electrical Drive List</t>
  </si>
  <si>
    <t>13.3</t>
  </si>
  <si>
    <t>13.4</t>
  </si>
  <si>
    <t>13.5</t>
  </si>
  <si>
    <t>FGD - Cable Trays / Conduits Layout with bill of quantities</t>
  </si>
  <si>
    <t>S21001- EN01 - 05HSD - 331004</t>
  </si>
  <si>
    <t>13.6</t>
  </si>
  <si>
    <t>SAC - Cable Trays / Conduits Layout with bill of quantities</t>
  </si>
  <si>
    <t>13.7</t>
  </si>
  <si>
    <t>FGD - Junction Boxes - Technical Specification</t>
  </si>
  <si>
    <t>S21001- TS01 - 05HSD- GW- 337204</t>
  </si>
  <si>
    <t>13.8</t>
  </si>
  <si>
    <t>SAC - Junction Boxes - Technical Specification</t>
  </si>
  <si>
    <t>13.9</t>
  </si>
  <si>
    <t>FGD - PMCC, MCC, ACDB and DCDB - Technical Specification</t>
  </si>
  <si>
    <t>S21001- TS01 - 05HSD- GX- 337205</t>
  </si>
  <si>
    <t>13.10</t>
  </si>
  <si>
    <t>SAC - PMCC, MCC, ACDB and DCDB - Technical Specification</t>
  </si>
  <si>
    <t>13.11</t>
  </si>
  <si>
    <t>FGD - MOV - Technical Specification</t>
  </si>
  <si>
    <t>S21001- TS01 - 05HSD- MD- 337206</t>
  </si>
  <si>
    <t>13.12</t>
  </si>
  <si>
    <t>SAC - MOV - Technical Specification</t>
  </si>
  <si>
    <t>13.13</t>
  </si>
  <si>
    <t>FGD - LT/HT motors - Technical Specification</t>
  </si>
  <si>
    <t>S21001- TS01 - 05HSD- MA- 337207</t>
  </si>
  <si>
    <t>13.14</t>
  </si>
  <si>
    <t>SAC- LT/HT cables - Technical Specification</t>
  </si>
  <si>
    <t>13.15</t>
  </si>
  <si>
    <t>FGD - Electrical Single Line Diagram</t>
  </si>
  <si>
    <t>S21001- EN01 - 05HSD - 331005</t>
  </si>
  <si>
    <t>13.16</t>
  </si>
  <si>
    <t>SAC- Electrical Single Line Diagram</t>
  </si>
  <si>
    <t>13.17</t>
  </si>
  <si>
    <t>FGD - Cable Sizing - Technical Specification</t>
  </si>
  <si>
    <t>S21001- TS01 - 05HSD- GE- 337208</t>
  </si>
  <si>
    <t>13.18</t>
  </si>
  <si>
    <t>SAC- Cable Sizing - Technical Specification</t>
  </si>
  <si>
    <t xml:space="preserve">S21001- TS01 - 05SAC- GE- </t>
  </si>
  <si>
    <t>13.19</t>
  </si>
  <si>
    <t>FGD - Individual Distribution Schemes/Control Schemes Drawing</t>
  </si>
  <si>
    <t>S21001- EN01 - 05HSD - 331006</t>
  </si>
  <si>
    <t>13.20</t>
  </si>
  <si>
    <t>SAC - Individual Distribution Schemes/Control Schemes Drawing</t>
  </si>
  <si>
    <t>13.21</t>
  </si>
  <si>
    <t>FGD - Illumination Scheme Drawing</t>
  </si>
  <si>
    <t>S21001- EN01 - 05HSD - 331007</t>
  </si>
  <si>
    <t>13.22</t>
  </si>
  <si>
    <t>SAC - Illumination Scheme Drawing</t>
  </si>
  <si>
    <t>13.23</t>
  </si>
  <si>
    <t>FGD - Plant lighting Layout Drawing</t>
  </si>
  <si>
    <t>S21001- EN01 - 05HSD - 331008</t>
  </si>
  <si>
    <t>13.24</t>
  </si>
  <si>
    <t>SAC - Plant lighting Layout Drawing</t>
  </si>
  <si>
    <t>13.25</t>
  </si>
  <si>
    <t>FGD - Grounding and Lightening System - Technical Specification</t>
  </si>
  <si>
    <t>13.26</t>
  </si>
  <si>
    <t>SAC - Grounding and Lightening System - Technical Specification</t>
  </si>
  <si>
    <t>13.27</t>
  </si>
  <si>
    <t>FGD - Grounding Scheme Drawing</t>
  </si>
  <si>
    <t>S21001- EN01 - 05HSD - 331009</t>
  </si>
  <si>
    <t>13.28</t>
  </si>
  <si>
    <t>SAC - Grounding Scheme Drawing</t>
  </si>
  <si>
    <t>13.29</t>
  </si>
  <si>
    <t>FGD - Lightening Protection Drawing</t>
  </si>
  <si>
    <t>S21001- EN01 - 05HSD - 331010</t>
  </si>
  <si>
    <t>13.30</t>
  </si>
  <si>
    <t>SAC - Lightening Protection Drawing</t>
  </si>
  <si>
    <t>13.31</t>
  </si>
  <si>
    <t>FGD - Plant Area Grounding and Lightening Protection Layout</t>
  </si>
  <si>
    <t>S21001- EN01 - 05HSD - 331011</t>
  </si>
  <si>
    <t>13.32</t>
  </si>
  <si>
    <t>SAC - Plant Area Grounding and Lightening Protection Layout</t>
  </si>
  <si>
    <t>13.33</t>
  </si>
  <si>
    <t>FGD - Electrical Equipment Layout</t>
  </si>
  <si>
    <t>S21001- EN01 - 05HSD - 331012</t>
  </si>
  <si>
    <t>13.34</t>
  </si>
  <si>
    <t>SAC - Electrical Equipment Layout</t>
  </si>
  <si>
    <t>13.35</t>
  </si>
  <si>
    <t>FGD - Electrical Room Layout (Plan and Sections)</t>
  </si>
  <si>
    <t>S21001- EN01 - 05HSD - 331013</t>
  </si>
  <si>
    <t>13.36</t>
  </si>
  <si>
    <t>SAC - Electrical Room Layout (Plan and Sections)</t>
  </si>
  <si>
    <t>13.37</t>
  </si>
  <si>
    <t>FGD – Electrical/Control Cables and Glands - Technical Specification</t>
  </si>
  <si>
    <t>S21001- TS01- 05HSD- GF - 337209</t>
  </si>
  <si>
    <t>13.38</t>
  </si>
  <si>
    <t>SAC – Electrical/Control Cables and Glands - Technical Specification</t>
  </si>
  <si>
    <t xml:space="preserve">S21001- TS01- 05SAC- GF - </t>
  </si>
  <si>
    <t>13.39</t>
  </si>
  <si>
    <t>FGD – Cable Trays - Technical Specification</t>
  </si>
  <si>
    <t>S21001- TS01- 05HSD- GD - 337210</t>
  </si>
  <si>
    <t>13.40</t>
  </si>
  <si>
    <t>SAC – Cable Trays - Technical Specification</t>
  </si>
  <si>
    <t xml:space="preserve">S21001- TS01- 05SAC- GD - </t>
  </si>
  <si>
    <t>13.41</t>
  </si>
  <si>
    <t>FGD – LT Motors - Technical Specification</t>
  </si>
  <si>
    <t>S21001- TS01- 05HSD- MA - 337211</t>
  </si>
  <si>
    <t>13.42</t>
  </si>
  <si>
    <t>SAC – LT Motors - Technical Specification</t>
  </si>
  <si>
    <t xml:space="preserve">S21001- TS01- 05SAC- MA - </t>
  </si>
  <si>
    <t>13.43</t>
  </si>
  <si>
    <t>FGD – HT Motors - Technical Specification</t>
  </si>
  <si>
    <t>S21001- TS01- 05HSD- MA - 337212</t>
  </si>
  <si>
    <t>13.44</t>
  </si>
  <si>
    <t>SAC – HT Motors - Technical Specification</t>
  </si>
  <si>
    <t>13.45</t>
  </si>
  <si>
    <t>FGD – LT &amp; HT Switchgears - Technical Specification</t>
  </si>
  <si>
    <t>S21001- TS01- 05HSD- GS - 337213</t>
  </si>
  <si>
    <t>13.46</t>
  </si>
  <si>
    <t>SAC – LT &amp; HT Switchgears - Technical Specification</t>
  </si>
  <si>
    <t xml:space="preserve">S21001- TS01- 05SAC- GS - </t>
  </si>
  <si>
    <t>13.47</t>
  </si>
  <si>
    <t>FGD – Electrical Panels and Junction Boxes - Technical Specification</t>
  </si>
  <si>
    <t>S21001- TS01- 05HSD- GW - 337214</t>
  </si>
  <si>
    <t>13.48</t>
  </si>
  <si>
    <t>SAC – Electrical Panels and Junction Boxes - Technical Specification</t>
  </si>
  <si>
    <t xml:space="preserve">S21001- TS01- 05SAC- GW - </t>
  </si>
  <si>
    <t>13.49</t>
  </si>
  <si>
    <t>FGD – LTMCC / Switchboard - Technical Specification</t>
  </si>
  <si>
    <t>S21001- TS01- 05HSD- GH - 337215</t>
  </si>
  <si>
    <t>13.50</t>
  </si>
  <si>
    <t>SAC – LTMCC / Switchboard - Technical Specification</t>
  </si>
  <si>
    <t xml:space="preserve">S21001- TS01- 05SAC- GH - </t>
  </si>
  <si>
    <t>13.51</t>
  </si>
  <si>
    <t>FGD – UPS - Technical Specification</t>
  </si>
  <si>
    <t>S21001- TS01- 05HSD- GU - 337216</t>
  </si>
  <si>
    <t>13.52</t>
  </si>
  <si>
    <t>SAC – UPS - Technical Specification</t>
  </si>
  <si>
    <t xml:space="preserve">S21001- TS01- 05SAC- GU - </t>
  </si>
  <si>
    <t>13.53</t>
  </si>
  <si>
    <t>FGD – UPS - Line Diagram</t>
  </si>
  <si>
    <t>S21001- EN01 - 05HSD - 331014</t>
  </si>
  <si>
    <t>13.54</t>
  </si>
  <si>
    <t>SAC – UPS - Line Diagram</t>
  </si>
  <si>
    <t>13.55</t>
  </si>
  <si>
    <t>FGD &amp; SAC - Auxiliary power calculation for continuous running of FGD plant including SAC at full load.</t>
  </si>
  <si>
    <t>S21001- EN01 - 05HSD - 331015</t>
  </si>
  <si>
    <t>S21001- EE01-05CPP- 113003</t>
  </si>
  <si>
    <t>FGD - Valve List/ Schedule</t>
  </si>
  <si>
    <t>SAC - Valve List/ Schedule</t>
  </si>
  <si>
    <t>S21001- VK01 - 05HSD- 228300</t>
  </si>
  <si>
    <t xml:space="preserve">S21001- VK01 - 05SAC- </t>
  </si>
  <si>
    <t>EE01= Engineering Issues</t>
  </si>
  <si>
    <t>S21001- CS01 - 05HSD - 338400</t>
  </si>
  <si>
    <t>FGD - Electrical Cables List</t>
  </si>
  <si>
    <t>SAC - Electrical Cables List</t>
  </si>
  <si>
    <t>FGD - Control Cables List</t>
  </si>
  <si>
    <t>S21001- CS01 - 05HSD - 448400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</si>
</sst>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2"/>
      <name val="宋体"/>
    </font>
    <font>
      <sz val="12"/>
      <name val="宋体"/>
    </font>
    <font>
      <sz val="20"/>
      <color theme="1"/>
      <name val="Calibri"/>
      <family val="2"/>
      <scheme val="minor"/>
    </font>
    <font>
      <b/>
      <sz val="11"/>
      <name val="Calibri (Body)"/>
    </font>
    <font>
      <sz val="11"/>
      <name val="Calibri (Body)"/>
    </font>
    <font>
      <b/>
      <strike/>
      <sz val="11"/>
      <name val="Calibri (Body)"/>
    </font>
    <font>
      <strike/>
      <sz val="11"/>
      <name val="Calibri (Body)"/>
    </font>
    <font>
      <b/>
      <sz val="14"/>
      <name val="Calibri (Body)"/>
    </font>
    <font>
      <b/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49" fontId="4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147664</xdr:colOff>
      <xdr:row>32</xdr:row>
      <xdr:rowOff>22860</xdr:rowOff>
    </xdr:from>
    <xdr:to>
      <xdr:col>5</xdr:col>
      <xdr:colOff>800957</xdr:colOff>
      <xdr:row>54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2D9612-AAED-4ECE-B5E7-B597EB3D1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41" t="18353" r="2626" b="11552"/>
        <a:stretch/>
      </xdr:blipFill>
      <xdr:spPr bwMode="auto">
        <a:xfrm>
          <a:off x="147664" y="5875020"/>
          <a:ext cx="7899913" cy="40614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21001-%20Renusagar%20FGD/Cash%20Flow_%20Engg%20Deliverable%20List%20Gore%20_%20Comparision%20Table%20(Working%20Sheet)3.11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ineering Document List"/>
      <sheetName val="deliverable with numbers"/>
      <sheetName val="Deliv List"/>
      <sheetName val="Sheet3"/>
      <sheetName val="Elec"/>
      <sheetName val="Sheet4"/>
      <sheetName val="C&amp;I"/>
      <sheetName val="Sheet1"/>
      <sheetName val="Sheet2"/>
      <sheetName val="Numbering"/>
      <sheetName val="comparison table"/>
    </sheetNames>
    <sheetDataSet>
      <sheetData sheetId="0"/>
      <sheetData sheetId="1"/>
      <sheetData sheetId="2">
        <row r="6">
          <cell r="E6">
            <v>114000</v>
          </cell>
          <cell r="H6">
            <v>224000</v>
          </cell>
          <cell r="K6">
            <v>334000</v>
          </cell>
          <cell r="N6">
            <v>444000</v>
          </cell>
          <cell r="Q6">
            <v>554000</v>
          </cell>
          <cell r="T6">
            <v>664000</v>
          </cell>
          <cell r="W6">
            <v>774000</v>
          </cell>
          <cell r="Z6">
            <v>884000</v>
          </cell>
          <cell r="AC6">
            <v>994000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B631-A8B7-46D4-A36F-9D54FAFBB107}">
  <dimension ref="A1:G357"/>
  <sheetViews>
    <sheetView zoomScaleNormal="100" workbookViewId="0">
      <selection activeCell="D25" sqref="D25"/>
    </sheetView>
  </sheetViews>
  <sheetFormatPr defaultRowHeight="14.4"/>
  <cols>
    <col min="3" max="3" width="42.77734375" bestFit="1" customWidth="1"/>
    <col min="4" max="4" width="7.88671875" customWidth="1"/>
    <col min="5" max="5" width="37.21875" bestFit="1" customWidth="1"/>
    <col min="6" max="6" width="13.21875" customWidth="1"/>
    <col min="7" max="7" width="35.21875" bestFit="1" customWidth="1"/>
  </cols>
  <sheetData>
    <row r="1" spans="3:7">
      <c r="C1" s="49" t="s">
        <v>0</v>
      </c>
      <c r="D1" s="49"/>
      <c r="E1" s="49" t="s">
        <v>44</v>
      </c>
      <c r="F1" s="49"/>
      <c r="G1" s="49" t="s">
        <v>45</v>
      </c>
    </row>
    <row r="2" spans="3:7">
      <c r="C2" s="1" t="s">
        <v>68</v>
      </c>
      <c r="E2" t="s">
        <v>47</v>
      </c>
    </row>
    <row r="3" spans="3:7">
      <c r="C3" s="1" t="s">
        <v>69</v>
      </c>
      <c r="E3" s="1" t="s">
        <v>46</v>
      </c>
      <c r="F3" s="1"/>
      <c r="G3" s="1" t="s">
        <v>11</v>
      </c>
    </row>
    <row r="4" spans="3:7">
      <c r="C4" s="1" t="s">
        <v>70</v>
      </c>
      <c r="E4" s="1" t="s">
        <v>1</v>
      </c>
      <c r="F4" s="1"/>
      <c r="G4" s="1" t="s">
        <v>12</v>
      </c>
    </row>
    <row r="5" spans="3:7">
      <c r="C5" s="1" t="s">
        <v>71</v>
      </c>
      <c r="E5" s="1" t="s">
        <v>2</v>
      </c>
      <c r="F5" s="1"/>
      <c r="G5" s="1" t="s">
        <v>13</v>
      </c>
    </row>
    <row r="6" spans="3:7">
      <c r="C6" s="1" t="s">
        <v>72</v>
      </c>
      <c r="E6" s="1" t="s">
        <v>3</v>
      </c>
      <c r="F6" s="1"/>
      <c r="G6" s="1" t="s">
        <v>14</v>
      </c>
    </row>
    <row r="7" spans="3:7">
      <c r="C7" s="1" t="s">
        <v>73</v>
      </c>
      <c r="E7" s="1" t="s">
        <v>4</v>
      </c>
      <c r="F7" s="1"/>
      <c r="G7" s="1" t="s">
        <v>15</v>
      </c>
    </row>
    <row r="8" spans="3:7">
      <c r="C8" s="1" t="s">
        <v>74</v>
      </c>
      <c r="E8" s="1" t="s">
        <v>5</v>
      </c>
      <c r="F8" s="1"/>
      <c r="G8" s="1" t="s">
        <v>16</v>
      </c>
    </row>
    <row r="9" spans="3:7">
      <c r="C9" s="1" t="s">
        <v>75</v>
      </c>
      <c r="E9" s="1" t="s">
        <v>6</v>
      </c>
      <c r="F9" s="1"/>
      <c r="G9" s="1" t="s">
        <v>17</v>
      </c>
    </row>
    <row r="10" spans="3:7">
      <c r="C10" s="1" t="s">
        <v>76</v>
      </c>
      <c r="E10" s="1" t="s">
        <v>7</v>
      </c>
      <c r="F10" s="1"/>
      <c r="G10" s="1" t="s">
        <v>18</v>
      </c>
    </row>
    <row r="11" spans="3:7">
      <c r="C11" s="1" t="s">
        <v>77</v>
      </c>
      <c r="E11" s="1" t="s">
        <v>8</v>
      </c>
      <c r="F11" s="1"/>
      <c r="G11" s="1" t="s">
        <v>19</v>
      </c>
    </row>
    <row r="12" spans="3:7">
      <c r="C12" s="1" t="s">
        <v>78</v>
      </c>
      <c r="E12" s="1" t="s">
        <v>9</v>
      </c>
      <c r="F12" s="1"/>
      <c r="G12" s="1" t="s">
        <v>20</v>
      </c>
    </row>
    <row r="13" spans="3:7">
      <c r="C13" s="1" t="s">
        <v>79</v>
      </c>
      <c r="E13" s="1" t="s">
        <v>10</v>
      </c>
      <c r="F13" s="1"/>
      <c r="G13" s="1" t="s">
        <v>21</v>
      </c>
    </row>
    <row r="14" spans="3:7">
      <c r="C14" s="1" t="s">
        <v>80</v>
      </c>
      <c r="E14" s="1" t="s">
        <v>29</v>
      </c>
      <c r="F14" s="1"/>
      <c r="G14" s="1" t="s">
        <v>22</v>
      </c>
    </row>
    <row r="15" spans="3:7">
      <c r="C15" s="1" t="s">
        <v>81</v>
      </c>
      <c r="E15" s="1" t="s">
        <v>48</v>
      </c>
      <c r="F15" s="1"/>
      <c r="G15" s="1" t="s">
        <v>23</v>
      </c>
    </row>
    <row r="16" spans="3:7">
      <c r="C16" s="1" t="s">
        <v>631</v>
      </c>
      <c r="E16" s="1" t="s">
        <v>49</v>
      </c>
      <c r="F16" s="1"/>
      <c r="G16" s="1" t="s">
        <v>24</v>
      </c>
    </row>
    <row r="17" spans="1:7">
      <c r="E17" s="1" t="s">
        <v>50</v>
      </c>
      <c r="F17" s="1"/>
      <c r="G17" s="1" t="s">
        <v>25</v>
      </c>
    </row>
    <row r="18" spans="1:7">
      <c r="E18" s="1" t="s">
        <v>30</v>
      </c>
      <c r="F18" s="1"/>
      <c r="G18" s="1" t="s">
        <v>26</v>
      </c>
    </row>
    <row r="19" spans="1:7">
      <c r="C19" t="s">
        <v>51</v>
      </c>
      <c r="E19" s="1"/>
      <c r="F19" s="1"/>
      <c r="G19" s="1" t="s">
        <v>27</v>
      </c>
    </row>
    <row r="20" spans="1:7">
      <c r="C20" t="s">
        <v>52</v>
      </c>
      <c r="G20" s="1" t="s">
        <v>28</v>
      </c>
    </row>
    <row r="21" spans="1:7">
      <c r="G21" s="1" t="s">
        <v>31</v>
      </c>
    </row>
    <row r="22" spans="1:7">
      <c r="G22" s="1" t="s">
        <v>32</v>
      </c>
    </row>
    <row r="23" spans="1:7">
      <c r="G23" s="1" t="s">
        <v>33</v>
      </c>
    </row>
    <row r="24" spans="1:7">
      <c r="G24" s="1" t="s">
        <v>34</v>
      </c>
    </row>
    <row r="25" spans="1:7">
      <c r="G25" s="1" t="s">
        <v>35</v>
      </c>
    </row>
    <row r="26" spans="1:7">
      <c r="G26" s="1" t="s">
        <v>36</v>
      </c>
    </row>
    <row r="27" spans="1:7">
      <c r="G27" s="1" t="s">
        <v>37</v>
      </c>
    </row>
    <row r="28" spans="1:7">
      <c r="G28" s="1" t="s">
        <v>38</v>
      </c>
    </row>
    <row r="29" spans="1:7">
      <c r="G29" s="1" t="s">
        <v>39</v>
      </c>
    </row>
    <row r="30" spans="1:7">
      <c r="G30" s="1" t="s">
        <v>40</v>
      </c>
    </row>
    <row r="31" spans="1:7">
      <c r="A31" s="27" t="s">
        <v>82</v>
      </c>
      <c r="B31" s="27"/>
      <c r="C31" s="27"/>
      <c r="D31" s="27"/>
      <c r="E31" s="27"/>
      <c r="G31" s="1" t="s">
        <v>41</v>
      </c>
    </row>
    <row r="32" spans="1:7">
      <c r="A32" s="27"/>
      <c r="B32" s="27"/>
      <c r="C32" s="27"/>
      <c r="D32" s="27"/>
      <c r="E32" s="27"/>
      <c r="G32" s="1" t="s">
        <v>42</v>
      </c>
    </row>
    <row r="33" spans="7:7">
      <c r="G33" s="1" t="s">
        <v>43</v>
      </c>
    </row>
    <row r="69" spans="5:6">
      <c r="E69" s="1"/>
      <c r="F69" s="1"/>
    </row>
    <row r="70" spans="5:6">
      <c r="E70" s="1"/>
      <c r="F70" s="1"/>
    </row>
    <row r="71" spans="5:6">
      <c r="E71" s="1"/>
      <c r="F71" s="1"/>
    </row>
    <row r="72" spans="5:6">
      <c r="E72" s="1"/>
      <c r="F72" s="1"/>
    </row>
    <row r="73" spans="5:6">
      <c r="E73" s="1"/>
      <c r="F73" s="1"/>
    </row>
    <row r="74" spans="5:6">
      <c r="E74" s="1"/>
      <c r="F74" s="1"/>
    </row>
    <row r="75" spans="5:6">
      <c r="E75" s="1"/>
      <c r="F75" s="1"/>
    </row>
    <row r="76" spans="5:6">
      <c r="E76" s="1"/>
      <c r="F76" s="1"/>
    </row>
    <row r="77" spans="5:6">
      <c r="E77" s="1"/>
      <c r="F77" s="1"/>
    </row>
    <row r="78" spans="5:6">
      <c r="E78" s="1"/>
      <c r="F78" s="1"/>
    </row>
    <row r="79" spans="5:6">
      <c r="E79" s="1"/>
      <c r="F79" s="1"/>
    </row>
    <row r="80" spans="5:6">
      <c r="E80" s="1"/>
      <c r="F80" s="1"/>
    </row>
    <row r="81" spans="5:6">
      <c r="E81" s="1"/>
      <c r="F81" s="1"/>
    </row>
    <row r="82" spans="5:6">
      <c r="E82" s="1"/>
      <c r="F82" s="1"/>
    </row>
    <row r="83" spans="5:6">
      <c r="E83" s="1"/>
      <c r="F83" s="1"/>
    </row>
    <row r="84" spans="5:6">
      <c r="E84" s="1"/>
      <c r="F84" s="1"/>
    </row>
    <row r="85" spans="5:6">
      <c r="E85" s="1"/>
      <c r="F85" s="1"/>
    </row>
    <row r="86" spans="5:6">
      <c r="E86" s="1"/>
      <c r="F86" s="1"/>
    </row>
    <row r="87" spans="5:6">
      <c r="E87" s="1"/>
      <c r="F87" s="1"/>
    </row>
    <row r="88" spans="5:6">
      <c r="E88" s="1"/>
      <c r="F88" s="1"/>
    </row>
    <row r="89" spans="5:6">
      <c r="E89" s="1"/>
      <c r="F89" s="1"/>
    </row>
    <row r="90" spans="5:6">
      <c r="E90" s="1"/>
      <c r="F90" s="1"/>
    </row>
    <row r="91" spans="5:6">
      <c r="E91" s="1"/>
      <c r="F91" s="1"/>
    </row>
    <row r="92" spans="5:6">
      <c r="E92" s="1"/>
      <c r="F92" s="1"/>
    </row>
    <row r="93" spans="5:6">
      <c r="E93" s="1"/>
      <c r="F93" s="1"/>
    </row>
    <row r="94" spans="5:6">
      <c r="E94" s="1"/>
      <c r="F94" s="1"/>
    </row>
    <row r="95" spans="5:6">
      <c r="E95" s="1"/>
      <c r="F95" s="1"/>
    </row>
    <row r="96" spans="5:6">
      <c r="E96" s="1"/>
      <c r="F96" s="1"/>
    </row>
    <row r="97" spans="5:6">
      <c r="E97" s="1"/>
      <c r="F97" s="1"/>
    </row>
    <row r="98" spans="5:6">
      <c r="E98" s="1"/>
      <c r="F98" s="1"/>
    </row>
    <row r="99" spans="5:6">
      <c r="E99" s="1"/>
      <c r="F99" s="1"/>
    </row>
    <row r="100" spans="5:6">
      <c r="E100" s="1"/>
      <c r="F100" s="1"/>
    </row>
    <row r="101" spans="5:6">
      <c r="E101" s="1"/>
      <c r="F101" s="1"/>
    </row>
    <row r="102" spans="5:6">
      <c r="E102" s="1"/>
      <c r="F102" s="1"/>
    </row>
    <row r="103" spans="5:6">
      <c r="E103" s="1"/>
      <c r="F103" s="1"/>
    </row>
    <row r="104" spans="5:6">
      <c r="E104" s="1"/>
      <c r="F104" s="1"/>
    </row>
    <row r="105" spans="5:6">
      <c r="E105" s="1"/>
      <c r="F105" s="1"/>
    </row>
    <row r="106" spans="5:6">
      <c r="E106" s="1"/>
      <c r="F106" s="1"/>
    </row>
    <row r="107" spans="5:6">
      <c r="E107" s="1"/>
      <c r="F107" s="1"/>
    </row>
    <row r="108" spans="5:6">
      <c r="E108" s="1"/>
      <c r="F108" s="1"/>
    </row>
    <row r="109" spans="5:6">
      <c r="E109" s="1"/>
      <c r="F109" s="1"/>
    </row>
    <row r="110" spans="5:6">
      <c r="E110" s="1"/>
      <c r="F110" s="1"/>
    </row>
    <row r="111" spans="5:6">
      <c r="E111" s="1"/>
      <c r="F111" s="1"/>
    </row>
    <row r="112" spans="5:6">
      <c r="E112" s="1"/>
      <c r="F112" s="1"/>
    </row>
    <row r="113" spans="5:6">
      <c r="E113" s="1"/>
      <c r="F113" s="1"/>
    </row>
    <row r="114" spans="5:6">
      <c r="E114" s="1"/>
      <c r="F114" s="1"/>
    </row>
    <row r="115" spans="5:6">
      <c r="E115" s="1"/>
      <c r="F115" s="1"/>
    </row>
    <row r="116" spans="5:6">
      <c r="E116" s="1"/>
      <c r="F116" s="1"/>
    </row>
    <row r="117" spans="5:6">
      <c r="E117" s="1"/>
      <c r="F117" s="1"/>
    </row>
    <row r="118" spans="5:6">
      <c r="E118" s="1"/>
      <c r="F118" s="1"/>
    </row>
    <row r="119" spans="5:6">
      <c r="E119" s="1"/>
      <c r="F119" s="1"/>
    </row>
    <row r="120" spans="5:6">
      <c r="E120" s="1"/>
      <c r="F120" s="1"/>
    </row>
    <row r="121" spans="5:6">
      <c r="E121" s="1"/>
      <c r="F121" s="1"/>
    </row>
    <row r="122" spans="5:6">
      <c r="E122" s="1"/>
      <c r="F122" s="1"/>
    </row>
    <row r="123" spans="5:6">
      <c r="E123" s="1"/>
      <c r="F123" s="1"/>
    </row>
    <row r="124" spans="5:6">
      <c r="E124" s="1"/>
      <c r="F124" s="1"/>
    </row>
    <row r="125" spans="5:6">
      <c r="E125" s="1"/>
      <c r="F125" s="1"/>
    </row>
    <row r="126" spans="5:6">
      <c r="E126" s="1"/>
      <c r="F126" s="1"/>
    </row>
    <row r="127" spans="5:6">
      <c r="E127" s="1"/>
      <c r="F127" s="1"/>
    </row>
    <row r="128" spans="5:6">
      <c r="E128" s="1"/>
      <c r="F128" s="1"/>
    </row>
    <row r="129" spans="5:6">
      <c r="E129" s="1"/>
      <c r="F129" s="1"/>
    </row>
    <row r="130" spans="5:6">
      <c r="E130" s="1"/>
      <c r="F130" s="1"/>
    </row>
    <row r="131" spans="5:6">
      <c r="E131" s="1"/>
      <c r="F131" s="1"/>
    </row>
    <row r="132" spans="5:6">
      <c r="E132" s="1"/>
      <c r="F132" s="1"/>
    </row>
    <row r="133" spans="5:6">
      <c r="E133" s="1"/>
      <c r="F133" s="1"/>
    </row>
    <row r="134" spans="5:6">
      <c r="E134" s="1"/>
      <c r="F134" s="1"/>
    </row>
    <row r="135" spans="5:6">
      <c r="E135" s="1"/>
      <c r="F135" s="1"/>
    </row>
    <row r="136" spans="5:6">
      <c r="E136" s="1"/>
      <c r="F136" s="1"/>
    </row>
    <row r="137" spans="5:6">
      <c r="E137" s="1"/>
      <c r="F137" s="1"/>
    </row>
    <row r="138" spans="5:6">
      <c r="E138" s="1"/>
      <c r="F138" s="1"/>
    </row>
    <row r="139" spans="5:6">
      <c r="E139" s="1"/>
      <c r="F139" s="1"/>
    </row>
    <row r="140" spans="5:6">
      <c r="E140" s="1"/>
      <c r="F140" s="1"/>
    </row>
    <row r="141" spans="5:6">
      <c r="E141" s="1"/>
      <c r="F141" s="1"/>
    </row>
    <row r="142" spans="5:6">
      <c r="E142" s="1"/>
      <c r="F142" s="1"/>
    </row>
    <row r="143" spans="5:6">
      <c r="E143" s="1"/>
      <c r="F143" s="1"/>
    </row>
    <row r="144" spans="5:6">
      <c r="E144" s="1"/>
      <c r="F144" s="1"/>
    </row>
    <row r="145" spans="5:6">
      <c r="E145" s="1"/>
      <c r="F145" s="1"/>
    </row>
    <row r="146" spans="5:6">
      <c r="E146" s="1"/>
      <c r="F146" s="1"/>
    </row>
    <row r="147" spans="5:6">
      <c r="E147" s="1"/>
      <c r="F147" s="1"/>
    </row>
    <row r="148" spans="5:6">
      <c r="E148" s="1"/>
      <c r="F148" s="1"/>
    </row>
    <row r="149" spans="5:6">
      <c r="E149" s="1"/>
      <c r="F149" s="1"/>
    </row>
    <row r="150" spans="5:6">
      <c r="E150" s="1"/>
      <c r="F150" s="1"/>
    </row>
    <row r="151" spans="5:6">
      <c r="E151" s="1"/>
      <c r="F151" s="1"/>
    </row>
    <row r="152" spans="5:6">
      <c r="E152" s="1"/>
      <c r="F152" s="1"/>
    </row>
    <row r="153" spans="5:6">
      <c r="E153" s="1"/>
      <c r="F153" s="1"/>
    </row>
    <row r="154" spans="5:6">
      <c r="E154" s="1"/>
      <c r="F154" s="1"/>
    </row>
    <row r="155" spans="5:6">
      <c r="E155" s="1"/>
      <c r="F155" s="1"/>
    </row>
    <row r="156" spans="5:6">
      <c r="E156" s="1"/>
      <c r="F156" s="1"/>
    </row>
    <row r="157" spans="5:6">
      <c r="E157" s="1"/>
      <c r="F157" s="1"/>
    </row>
    <row r="158" spans="5:6">
      <c r="E158" s="1"/>
      <c r="F158" s="1"/>
    </row>
    <row r="159" spans="5:6">
      <c r="E159" s="1"/>
      <c r="F159" s="1"/>
    </row>
    <row r="160" spans="5:6">
      <c r="E160" s="1"/>
      <c r="F160" s="1"/>
    </row>
    <row r="161" spans="5:6">
      <c r="E161" s="1"/>
      <c r="F161" s="1"/>
    </row>
    <row r="162" spans="5:6">
      <c r="E162" s="1"/>
      <c r="F162" s="1"/>
    </row>
    <row r="163" spans="5:6">
      <c r="E163" s="1"/>
      <c r="F163" s="1"/>
    </row>
    <row r="164" spans="5:6">
      <c r="E164" s="1"/>
      <c r="F164" s="1"/>
    </row>
    <row r="165" spans="5:6">
      <c r="E165" s="1"/>
      <c r="F165" s="1"/>
    </row>
    <row r="166" spans="5:6">
      <c r="E166" s="1"/>
      <c r="F166" s="1"/>
    </row>
    <row r="167" spans="5:6">
      <c r="E167" s="1"/>
      <c r="F167" s="1"/>
    </row>
    <row r="168" spans="5:6">
      <c r="E168" s="1"/>
      <c r="F168" s="1"/>
    </row>
    <row r="169" spans="5:6">
      <c r="E169" s="1"/>
      <c r="F169" s="1"/>
    </row>
    <row r="170" spans="5:6">
      <c r="E170" s="1"/>
      <c r="F170" s="1"/>
    </row>
    <row r="171" spans="5:6">
      <c r="E171" s="1"/>
      <c r="F171" s="1"/>
    </row>
    <row r="172" spans="5:6">
      <c r="E172" s="1"/>
      <c r="F172" s="1"/>
    </row>
    <row r="173" spans="5:6">
      <c r="E173" s="1"/>
      <c r="F173" s="1"/>
    </row>
    <row r="174" spans="5:6">
      <c r="E174" s="1"/>
      <c r="F174" s="1"/>
    </row>
    <row r="175" spans="5:6">
      <c r="E175" s="1"/>
      <c r="F175" s="1"/>
    </row>
    <row r="176" spans="5:6">
      <c r="E176" s="1"/>
      <c r="F176" s="1"/>
    </row>
    <row r="177" spans="5:6">
      <c r="E177" s="1"/>
      <c r="F177" s="1"/>
    </row>
    <row r="178" spans="5:6">
      <c r="E178" s="1"/>
      <c r="F178" s="1"/>
    </row>
    <row r="179" spans="5:6">
      <c r="E179" s="1"/>
      <c r="F179" s="1"/>
    </row>
    <row r="180" spans="5:6">
      <c r="E180" s="1"/>
      <c r="F180" s="1"/>
    </row>
    <row r="181" spans="5:6">
      <c r="E181" s="1"/>
      <c r="F181" s="1"/>
    </row>
    <row r="182" spans="5:6">
      <c r="E182" s="1"/>
      <c r="F182" s="1"/>
    </row>
    <row r="183" spans="5:6">
      <c r="E183" s="1"/>
      <c r="F183" s="1"/>
    </row>
    <row r="184" spans="5:6">
      <c r="E184" s="1"/>
      <c r="F184" s="1"/>
    </row>
    <row r="185" spans="5:6">
      <c r="E185" s="1"/>
      <c r="F185" s="1"/>
    </row>
    <row r="186" spans="5:6">
      <c r="E186" s="1"/>
      <c r="F186" s="1"/>
    </row>
    <row r="187" spans="5:6">
      <c r="E187" s="1"/>
      <c r="F187" s="1"/>
    </row>
    <row r="188" spans="5:6">
      <c r="E188" s="1"/>
      <c r="F188" s="1"/>
    </row>
    <row r="189" spans="5:6">
      <c r="E189" s="1"/>
      <c r="F189" s="1"/>
    </row>
    <row r="190" spans="5:6">
      <c r="E190" s="1"/>
      <c r="F190" s="1"/>
    </row>
    <row r="191" spans="5:6">
      <c r="E191" s="1"/>
      <c r="F191" s="1"/>
    </row>
    <row r="192" spans="5:6">
      <c r="E192" s="1"/>
      <c r="F192" s="1"/>
    </row>
    <row r="193" spans="5:6">
      <c r="E193" s="1"/>
      <c r="F193" s="1"/>
    </row>
    <row r="194" spans="5:6">
      <c r="E194" s="1"/>
      <c r="F194" s="1"/>
    </row>
    <row r="195" spans="5:6">
      <c r="E195" s="1"/>
      <c r="F195" s="1"/>
    </row>
    <row r="196" spans="5:6">
      <c r="E196" s="1"/>
      <c r="F196" s="1"/>
    </row>
    <row r="197" spans="5:6">
      <c r="E197" s="1"/>
      <c r="F197" s="1"/>
    </row>
    <row r="198" spans="5:6">
      <c r="E198" s="1"/>
      <c r="F198" s="1"/>
    </row>
    <row r="199" spans="5:6">
      <c r="E199" s="1"/>
      <c r="F199" s="1"/>
    </row>
    <row r="200" spans="5:6">
      <c r="E200" s="1"/>
      <c r="F200" s="1"/>
    </row>
    <row r="201" spans="5:6">
      <c r="E201" s="1"/>
      <c r="F201" s="1"/>
    </row>
    <row r="202" spans="5:6">
      <c r="E202" s="1"/>
      <c r="F202" s="1"/>
    </row>
    <row r="203" spans="5:6">
      <c r="E203" s="1"/>
      <c r="F203" s="1"/>
    </row>
    <row r="204" spans="5:6">
      <c r="E204" s="1"/>
      <c r="F204" s="1"/>
    </row>
    <row r="205" spans="5:6">
      <c r="E205" s="1"/>
      <c r="F205" s="1"/>
    </row>
    <row r="206" spans="5:6">
      <c r="E206" s="1"/>
      <c r="F206" s="1"/>
    </row>
    <row r="207" spans="5:6">
      <c r="E207" s="1"/>
      <c r="F207" s="1"/>
    </row>
    <row r="208" spans="5:6">
      <c r="E208" s="1"/>
      <c r="F208" s="1"/>
    </row>
    <row r="209" spans="5:6">
      <c r="E209" s="1"/>
      <c r="F209" s="1"/>
    </row>
    <row r="210" spans="5:6">
      <c r="E210" s="1"/>
      <c r="F210" s="1"/>
    </row>
    <row r="211" spans="5:6">
      <c r="E211" s="1"/>
      <c r="F211" s="1"/>
    </row>
    <row r="212" spans="5:6">
      <c r="E212" s="1"/>
      <c r="F212" s="1"/>
    </row>
    <row r="213" spans="5:6">
      <c r="E213" s="1"/>
      <c r="F213" s="1"/>
    </row>
    <row r="214" spans="5:6">
      <c r="E214" s="1"/>
      <c r="F214" s="1"/>
    </row>
    <row r="215" spans="5:6">
      <c r="E215" s="1"/>
      <c r="F215" s="1"/>
    </row>
    <row r="216" spans="5:6">
      <c r="E216" s="1"/>
      <c r="F216" s="1"/>
    </row>
    <row r="217" spans="5:6">
      <c r="E217" s="1"/>
      <c r="F217" s="1"/>
    </row>
    <row r="218" spans="5:6">
      <c r="E218" s="1"/>
      <c r="F218" s="1"/>
    </row>
    <row r="219" spans="5:6">
      <c r="E219" s="1"/>
      <c r="F219" s="1"/>
    </row>
    <row r="220" spans="5:6">
      <c r="E220" s="1"/>
      <c r="F220" s="1"/>
    </row>
    <row r="221" spans="5:6">
      <c r="E221" s="1"/>
      <c r="F221" s="1"/>
    </row>
    <row r="222" spans="5:6">
      <c r="E222" s="1"/>
      <c r="F222" s="1"/>
    </row>
    <row r="223" spans="5:6">
      <c r="E223" s="1"/>
      <c r="F223" s="1"/>
    </row>
    <row r="224" spans="5:6">
      <c r="E224" s="1"/>
      <c r="F224" s="1"/>
    </row>
    <row r="225" spans="5:6">
      <c r="E225" s="1"/>
      <c r="F225" s="1"/>
    </row>
    <row r="226" spans="5:6">
      <c r="E226" s="1"/>
      <c r="F226" s="1"/>
    </row>
    <row r="227" spans="5:6">
      <c r="E227" s="1"/>
      <c r="F227" s="1"/>
    </row>
    <row r="228" spans="5:6">
      <c r="E228" s="1"/>
      <c r="F228" s="1"/>
    </row>
    <row r="229" spans="5:6">
      <c r="E229" s="1"/>
      <c r="F229" s="1"/>
    </row>
    <row r="230" spans="5:6">
      <c r="E230" s="1"/>
      <c r="F230" s="1"/>
    </row>
    <row r="231" spans="5:6">
      <c r="E231" s="1"/>
      <c r="F231" s="1"/>
    </row>
    <row r="232" spans="5:6">
      <c r="E232" s="1"/>
      <c r="F232" s="1"/>
    </row>
    <row r="233" spans="5:6">
      <c r="E233" s="1"/>
      <c r="F233" s="1"/>
    </row>
    <row r="234" spans="5:6">
      <c r="E234" s="1"/>
      <c r="F234" s="1"/>
    </row>
    <row r="235" spans="5:6">
      <c r="E235" s="1"/>
      <c r="F235" s="1"/>
    </row>
    <row r="236" spans="5:6">
      <c r="E236" s="1"/>
      <c r="F236" s="1"/>
    </row>
    <row r="237" spans="5:6">
      <c r="E237" s="1"/>
      <c r="F237" s="1"/>
    </row>
    <row r="238" spans="5:6">
      <c r="E238" s="1"/>
      <c r="F238" s="1"/>
    </row>
    <row r="239" spans="5:6">
      <c r="E239" s="1"/>
      <c r="F239" s="1"/>
    </row>
    <row r="240" spans="5:6">
      <c r="E240" s="1"/>
      <c r="F240" s="1"/>
    </row>
    <row r="241" spans="5:6">
      <c r="E241" s="1"/>
      <c r="F241" s="1"/>
    </row>
    <row r="242" spans="5:6">
      <c r="E242" s="1"/>
      <c r="F242" s="1"/>
    </row>
    <row r="243" spans="5:6">
      <c r="E243" s="1"/>
      <c r="F243" s="1"/>
    </row>
    <row r="244" spans="5:6">
      <c r="E244" s="1"/>
      <c r="F244" s="1"/>
    </row>
    <row r="245" spans="5:6">
      <c r="E245" s="1"/>
      <c r="F245" s="1"/>
    </row>
    <row r="246" spans="5:6">
      <c r="E246" s="1"/>
      <c r="F246" s="1"/>
    </row>
    <row r="247" spans="5:6">
      <c r="E247" s="1"/>
      <c r="F247" s="1"/>
    </row>
    <row r="248" spans="5:6">
      <c r="E248" s="1"/>
      <c r="F248" s="1"/>
    </row>
    <row r="249" spans="5:6">
      <c r="E249" s="1"/>
      <c r="F249" s="1"/>
    </row>
    <row r="250" spans="5:6">
      <c r="E250" s="1"/>
      <c r="F250" s="1"/>
    </row>
    <row r="251" spans="5:6">
      <c r="E251" s="1"/>
      <c r="F251" s="1"/>
    </row>
    <row r="252" spans="5:6">
      <c r="E252" s="1"/>
      <c r="F252" s="1"/>
    </row>
    <row r="253" spans="5:6">
      <c r="E253" s="1"/>
      <c r="F253" s="1"/>
    </row>
    <row r="254" spans="5:6">
      <c r="E254" s="1"/>
      <c r="F254" s="1"/>
    </row>
    <row r="255" spans="5:6">
      <c r="E255" s="1"/>
      <c r="F255" s="1"/>
    </row>
    <row r="256" spans="5:6">
      <c r="E256" s="1"/>
      <c r="F256" s="1"/>
    </row>
    <row r="257" spans="5:6">
      <c r="E257" s="1"/>
      <c r="F257" s="1"/>
    </row>
    <row r="258" spans="5:6">
      <c r="E258" s="1"/>
      <c r="F258" s="1"/>
    </row>
    <row r="259" spans="5:6">
      <c r="E259" s="1"/>
      <c r="F259" s="1"/>
    </row>
    <row r="260" spans="5:6">
      <c r="E260" s="1"/>
      <c r="F260" s="1"/>
    </row>
    <row r="261" spans="5:6">
      <c r="E261" s="1"/>
      <c r="F261" s="1"/>
    </row>
    <row r="262" spans="5:6">
      <c r="E262" s="1"/>
      <c r="F262" s="1"/>
    </row>
    <row r="263" spans="5:6">
      <c r="E263" s="1"/>
      <c r="F263" s="1"/>
    </row>
    <row r="264" spans="5:6">
      <c r="E264" s="1"/>
      <c r="F264" s="1"/>
    </row>
    <row r="265" spans="5:6">
      <c r="E265" s="1"/>
      <c r="F265" s="1"/>
    </row>
    <row r="266" spans="5:6">
      <c r="E266" s="1"/>
      <c r="F266" s="1"/>
    </row>
    <row r="267" spans="5:6">
      <c r="E267" s="1"/>
      <c r="F267" s="1"/>
    </row>
    <row r="268" spans="5:6">
      <c r="E268" s="1"/>
      <c r="F268" s="1"/>
    </row>
    <row r="269" spans="5:6">
      <c r="E269" s="1"/>
      <c r="F269" s="1"/>
    </row>
    <row r="270" spans="5:6">
      <c r="E270" s="1"/>
      <c r="F270" s="1"/>
    </row>
    <row r="271" spans="5:6">
      <c r="E271" s="1"/>
      <c r="F271" s="1"/>
    </row>
    <row r="272" spans="5:6">
      <c r="E272" s="1"/>
      <c r="F272" s="1"/>
    </row>
    <row r="273" spans="5:6">
      <c r="E273" s="1"/>
      <c r="F273" s="1"/>
    </row>
    <row r="274" spans="5:6">
      <c r="E274" s="1"/>
      <c r="F274" s="1"/>
    </row>
    <row r="275" spans="5:6">
      <c r="E275" s="1"/>
      <c r="F275" s="1"/>
    </row>
    <row r="276" spans="5:6">
      <c r="E276" s="1"/>
      <c r="F276" s="1"/>
    </row>
    <row r="277" spans="5:6">
      <c r="E277" s="1"/>
      <c r="F277" s="1"/>
    </row>
    <row r="278" spans="5:6">
      <c r="E278" s="1"/>
      <c r="F278" s="1"/>
    </row>
    <row r="279" spans="5:6">
      <c r="E279" s="1"/>
      <c r="F279" s="1"/>
    </row>
    <row r="280" spans="5:6">
      <c r="E280" s="1"/>
      <c r="F280" s="1"/>
    </row>
    <row r="281" spans="5:6">
      <c r="E281" s="1"/>
      <c r="F281" s="1"/>
    </row>
    <row r="282" spans="5:6">
      <c r="E282" s="1"/>
      <c r="F282" s="1"/>
    </row>
    <row r="283" spans="5:6">
      <c r="E283" s="1"/>
      <c r="F283" s="1"/>
    </row>
    <row r="284" spans="5:6">
      <c r="E284" s="1"/>
      <c r="F284" s="1"/>
    </row>
    <row r="285" spans="5:6">
      <c r="E285" s="1"/>
      <c r="F285" s="1"/>
    </row>
    <row r="286" spans="5:6">
      <c r="E286" s="1"/>
      <c r="F286" s="1"/>
    </row>
    <row r="287" spans="5:6">
      <c r="E287" s="1"/>
      <c r="F287" s="1"/>
    </row>
    <row r="288" spans="5:6">
      <c r="E288" s="1"/>
      <c r="F288" s="1"/>
    </row>
    <row r="289" spans="5:6">
      <c r="E289" s="1"/>
      <c r="F289" s="1"/>
    </row>
    <row r="290" spans="5:6">
      <c r="E290" s="1"/>
      <c r="F290" s="1"/>
    </row>
    <row r="291" spans="5:6">
      <c r="E291" s="1"/>
      <c r="F291" s="1"/>
    </row>
    <row r="292" spans="5:6">
      <c r="E292" s="1"/>
      <c r="F292" s="1"/>
    </row>
    <row r="293" spans="5:6">
      <c r="E293" s="1"/>
      <c r="F293" s="1"/>
    </row>
    <row r="294" spans="5:6">
      <c r="E294" s="1"/>
      <c r="F294" s="1"/>
    </row>
    <row r="295" spans="5:6">
      <c r="E295" s="1"/>
      <c r="F295" s="1"/>
    </row>
    <row r="296" spans="5:6">
      <c r="E296" s="1"/>
      <c r="F296" s="1"/>
    </row>
    <row r="297" spans="5:6">
      <c r="E297" s="1"/>
      <c r="F297" s="1"/>
    </row>
    <row r="298" spans="5:6">
      <c r="E298" s="1"/>
      <c r="F298" s="1"/>
    </row>
    <row r="299" spans="5:6">
      <c r="E299" s="1"/>
      <c r="F299" s="1"/>
    </row>
    <row r="300" spans="5:6">
      <c r="E300" s="1"/>
      <c r="F300" s="1"/>
    </row>
    <row r="301" spans="5:6">
      <c r="E301" s="1"/>
      <c r="F301" s="1"/>
    </row>
    <row r="302" spans="5:6">
      <c r="E302" s="1"/>
      <c r="F302" s="1"/>
    </row>
    <row r="303" spans="5:6">
      <c r="E303" s="1"/>
      <c r="F303" s="1"/>
    </row>
    <row r="304" spans="5:6">
      <c r="E304" s="1"/>
      <c r="F304" s="1"/>
    </row>
    <row r="305" spans="5:6">
      <c r="E305" s="1"/>
      <c r="F305" s="1"/>
    </row>
    <row r="306" spans="5:6">
      <c r="E306" s="1"/>
      <c r="F306" s="1"/>
    </row>
    <row r="307" spans="5:6">
      <c r="E307" s="1"/>
      <c r="F307" s="1"/>
    </row>
    <row r="308" spans="5:6">
      <c r="E308" s="1"/>
      <c r="F308" s="1"/>
    </row>
    <row r="309" spans="5:6">
      <c r="E309" s="1"/>
      <c r="F309" s="1"/>
    </row>
    <row r="310" spans="5:6">
      <c r="E310" s="1"/>
      <c r="F310" s="1"/>
    </row>
    <row r="311" spans="5:6">
      <c r="E311" s="1"/>
      <c r="F311" s="1"/>
    </row>
    <row r="312" spans="5:6">
      <c r="E312" s="1"/>
      <c r="F312" s="1"/>
    </row>
    <row r="313" spans="5:6">
      <c r="E313" s="1"/>
      <c r="F313" s="1"/>
    </row>
    <row r="314" spans="5:6">
      <c r="E314" s="1"/>
      <c r="F314" s="1"/>
    </row>
    <row r="315" spans="5:6">
      <c r="E315" s="1"/>
      <c r="F315" s="1"/>
    </row>
    <row r="316" spans="5:6">
      <c r="E316" s="1"/>
      <c r="F316" s="1"/>
    </row>
    <row r="317" spans="5:6">
      <c r="E317" s="1"/>
      <c r="F317" s="1"/>
    </row>
    <row r="318" spans="5:6">
      <c r="E318" s="1"/>
      <c r="F318" s="1"/>
    </row>
    <row r="319" spans="5:6">
      <c r="E319" s="1"/>
      <c r="F319" s="1"/>
    </row>
    <row r="320" spans="5:6">
      <c r="E320" s="1"/>
      <c r="F320" s="1"/>
    </row>
    <row r="321" spans="5:6">
      <c r="E321" s="1"/>
      <c r="F321" s="1"/>
    </row>
    <row r="322" spans="5:6">
      <c r="E322" s="1"/>
      <c r="F322" s="1"/>
    </row>
    <row r="323" spans="5:6">
      <c r="E323" s="1"/>
      <c r="F323" s="1"/>
    </row>
    <row r="324" spans="5:6">
      <c r="E324" s="1"/>
      <c r="F324" s="1"/>
    </row>
    <row r="325" spans="5:6">
      <c r="E325" s="1"/>
      <c r="F325" s="1"/>
    </row>
    <row r="326" spans="5:6">
      <c r="E326" s="1"/>
      <c r="F326" s="1"/>
    </row>
    <row r="327" spans="5:6">
      <c r="E327" s="1"/>
      <c r="F327" s="1"/>
    </row>
    <row r="328" spans="5:6">
      <c r="E328" s="1"/>
      <c r="F328" s="1"/>
    </row>
    <row r="329" spans="5:6">
      <c r="E329" s="1"/>
      <c r="F329" s="1"/>
    </row>
    <row r="330" spans="5:6">
      <c r="E330" s="1"/>
      <c r="F330" s="1"/>
    </row>
    <row r="331" spans="5:6">
      <c r="E331" s="1"/>
      <c r="F331" s="1"/>
    </row>
    <row r="332" spans="5:6">
      <c r="E332" s="1"/>
      <c r="F332" s="1"/>
    </row>
    <row r="333" spans="5:6">
      <c r="E333" s="1"/>
      <c r="F333" s="1"/>
    </row>
    <row r="334" spans="5:6">
      <c r="E334" s="1"/>
      <c r="F334" s="1"/>
    </row>
    <row r="335" spans="5:6">
      <c r="E335" s="1"/>
      <c r="F335" s="1"/>
    </row>
    <row r="336" spans="5:6">
      <c r="E336" s="1"/>
      <c r="F336" s="1"/>
    </row>
    <row r="337" spans="5:6">
      <c r="E337" s="1"/>
      <c r="F337" s="1"/>
    </row>
    <row r="338" spans="5:6">
      <c r="E338" s="1"/>
      <c r="F338" s="1"/>
    </row>
    <row r="339" spans="5:6">
      <c r="E339" s="1"/>
      <c r="F339" s="1"/>
    </row>
    <row r="340" spans="5:6">
      <c r="E340" s="1"/>
      <c r="F340" s="1"/>
    </row>
    <row r="341" spans="5:6">
      <c r="E341" s="1"/>
      <c r="F341" s="1"/>
    </row>
    <row r="342" spans="5:6">
      <c r="E342" s="1"/>
      <c r="F342" s="1"/>
    </row>
    <row r="343" spans="5:6">
      <c r="E343" s="1"/>
      <c r="F343" s="1"/>
    </row>
    <row r="344" spans="5:6">
      <c r="E344" s="1"/>
      <c r="F344" s="1"/>
    </row>
    <row r="345" spans="5:6">
      <c r="E345" s="1"/>
      <c r="F345" s="1"/>
    </row>
    <row r="346" spans="5:6">
      <c r="E346" s="1"/>
      <c r="F346" s="1"/>
    </row>
    <row r="347" spans="5:6">
      <c r="E347" s="1"/>
      <c r="F347" s="1"/>
    </row>
    <row r="348" spans="5:6">
      <c r="E348" s="1"/>
      <c r="F348" s="1"/>
    </row>
    <row r="349" spans="5:6">
      <c r="E349" s="1"/>
      <c r="F349" s="1"/>
    </row>
    <row r="350" spans="5:6">
      <c r="E350" s="1"/>
      <c r="F350" s="1"/>
    </row>
    <row r="351" spans="5:6">
      <c r="E351" s="1"/>
      <c r="F351" s="1"/>
    </row>
    <row r="352" spans="5:6">
      <c r="E352" s="1"/>
      <c r="F352" s="1"/>
    </row>
    <row r="353" spans="5:6">
      <c r="E353" s="1"/>
      <c r="F353" s="1"/>
    </row>
    <row r="354" spans="5:6">
      <c r="E354" s="1"/>
      <c r="F354" s="1"/>
    </row>
    <row r="355" spans="5:6">
      <c r="E355" s="1"/>
      <c r="F355" s="1"/>
    </row>
    <row r="356" spans="5:6">
      <c r="E356" s="1"/>
      <c r="F356" s="1"/>
    </row>
    <row r="357" spans="5:6">
      <c r="E357" s="1"/>
      <c r="F357" s="1"/>
    </row>
  </sheetData>
  <mergeCells count="1">
    <mergeCell ref="A31:E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DC0B-136A-44CA-8DF3-24596CC0743C}">
  <dimension ref="B1:AC17"/>
  <sheetViews>
    <sheetView workbookViewId="0">
      <selection activeCell="O20" sqref="O20"/>
    </sheetView>
  </sheetViews>
  <sheetFormatPr defaultRowHeight="14.4"/>
  <cols>
    <col min="2" max="2" width="43.77734375" customWidth="1"/>
    <col min="3" max="3" width="9.21875" bestFit="1" customWidth="1"/>
    <col min="4" max="4" width="10.6640625" bestFit="1" customWidth="1"/>
    <col min="5" max="5" width="9.5546875" bestFit="1" customWidth="1"/>
  </cols>
  <sheetData>
    <row r="1" spans="2:29" ht="15.6">
      <c r="B1" s="2" t="s">
        <v>53</v>
      </c>
      <c r="C1" s="3">
        <v>11</v>
      </c>
      <c r="D1" s="3"/>
      <c r="E1" s="3"/>
      <c r="F1" s="3">
        <v>22</v>
      </c>
      <c r="G1" s="3"/>
      <c r="H1" s="3"/>
      <c r="I1" s="4">
        <v>33</v>
      </c>
      <c r="J1" s="4"/>
      <c r="K1" s="4"/>
      <c r="L1" s="3">
        <v>44</v>
      </c>
      <c r="M1" s="3"/>
      <c r="N1" s="3"/>
      <c r="O1" s="3">
        <v>55</v>
      </c>
      <c r="P1" s="3"/>
      <c r="Q1" s="3"/>
      <c r="R1" s="3">
        <v>66</v>
      </c>
      <c r="S1" s="3"/>
      <c r="T1" s="3"/>
      <c r="U1" s="5">
        <v>77</v>
      </c>
      <c r="V1" s="6"/>
      <c r="W1" s="7"/>
      <c r="X1" s="5">
        <v>88</v>
      </c>
      <c r="Y1" s="6"/>
      <c r="Z1" s="7"/>
      <c r="AA1" s="8">
        <v>99</v>
      </c>
      <c r="AB1" s="8"/>
      <c r="AC1" s="8"/>
    </row>
    <row r="2" spans="2:29" ht="15.6">
      <c r="B2" s="9" t="s">
        <v>54</v>
      </c>
      <c r="C2" s="10" t="s">
        <v>55</v>
      </c>
      <c r="D2" s="10"/>
      <c r="E2" s="10"/>
      <c r="F2" s="10" t="s">
        <v>56</v>
      </c>
      <c r="G2" s="10"/>
      <c r="H2" s="10"/>
      <c r="I2" s="11" t="s">
        <v>57</v>
      </c>
      <c r="J2" s="11"/>
      <c r="K2" s="11"/>
      <c r="L2" s="10" t="s">
        <v>58</v>
      </c>
      <c r="M2" s="10"/>
      <c r="N2" s="10"/>
      <c r="O2" s="10" t="s">
        <v>59</v>
      </c>
      <c r="P2" s="10"/>
      <c r="Q2" s="10"/>
      <c r="R2" s="10" t="s">
        <v>60</v>
      </c>
      <c r="S2" s="10"/>
      <c r="T2" s="10"/>
      <c r="U2" s="12" t="s">
        <v>61</v>
      </c>
      <c r="V2" s="13"/>
      <c r="W2" s="14"/>
      <c r="X2" s="12" t="s">
        <v>62</v>
      </c>
      <c r="Y2" s="13"/>
      <c r="Z2" s="14"/>
      <c r="AA2" s="15" t="s">
        <v>63</v>
      </c>
      <c r="AB2" s="15"/>
      <c r="AC2" s="15"/>
    </row>
    <row r="3" spans="2:29" ht="15.6">
      <c r="B3" s="16" t="s">
        <v>64</v>
      </c>
      <c r="C3" s="17" t="s">
        <v>65</v>
      </c>
      <c r="D3" s="17" t="s">
        <v>66</v>
      </c>
      <c r="E3" s="17" t="s">
        <v>67</v>
      </c>
      <c r="F3" s="17" t="s">
        <v>65</v>
      </c>
      <c r="G3" s="17" t="s">
        <v>66</v>
      </c>
      <c r="H3" s="17" t="s">
        <v>67</v>
      </c>
      <c r="I3" s="17" t="s">
        <v>65</v>
      </c>
      <c r="J3" s="17" t="s">
        <v>66</v>
      </c>
      <c r="K3" s="17" t="s">
        <v>67</v>
      </c>
      <c r="L3" s="17" t="s">
        <v>65</v>
      </c>
      <c r="M3" s="17" t="s">
        <v>66</v>
      </c>
      <c r="N3" s="17" t="s">
        <v>67</v>
      </c>
      <c r="O3" s="17" t="s">
        <v>65</v>
      </c>
      <c r="P3" s="17" t="s">
        <v>66</v>
      </c>
      <c r="Q3" s="17" t="s">
        <v>67</v>
      </c>
      <c r="R3" s="17" t="s">
        <v>65</v>
      </c>
      <c r="S3" s="17" t="s">
        <v>66</v>
      </c>
      <c r="T3" s="17" t="s">
        <v>67</v>
      </c>
      <c r="U3" s="17" t="s">
        <v>65</v>
      </c>
      <c r="V3" s="17" t="s">
        <v>66</v>
      </c>
      <c r="W3" s="17" t="s">
        <v>67</v>
      </c>
      <c r="X3" s="17" t="s">
        <v>65</v>
      </c>
      <c r="Y3" s="17" t="s">
        <v>66</v>
      </c>
      <c r="Z3" s="17" t="s">
        <v>67</v>
      </c>
      <c r="AA3" s="17" t="s">
        <v>65</v>
      </c>
      <c r="AB3" s="17" t="s">
        <v>66</v>
      </c>
      <c r="AC3" s="17" t="s">
        <v>67</v>
      </c>
    </row>
    <row r="4" spans="2:29" ht="31.2">
      <c r="B4" s="18" t="s">
        <v>68</v>
      </c>
      <c r="C4" s="19">
        <v>111001</v>
      </c>
      <c r="D4" s="19">
        <v>999</v>
      </c>
      <c r="E4" s="19">
        <f t="shared" ref="E4:E12" si="0">C4+D4</f>
        <v>112000</v>
      </c>
      <c r="F4" s="19">
        <v>221001</v>
      </c>
      <c r="G4" s="19">
        <v>999</v>
      </c>
      <c r="H4" s="19">
        <f t="shared" ref="H4:H12" si="1">F4+G4</f>
        <v>222000</v>
      </c>
      <c r="I4" s="20">
        <v>331001</v>
      </c>
      <c r="J4" s="19">
        <v>999</v>
      </c>
      <c r="K4" s="20">
        <f t="shared" ref="K4:K9" si="2">I4+999</f>
        <v>332000</v>
      </c>
      <c r="L4" s="19">
        <v>441001</v>
      </c>
      <c r="M4" s="19">
        <v>999</v>
      </c>
      <c r="N4" s="19">
        <f t="shared" ref="N4:N12" si="3">L4+M4</f>
        <v>442000</v>
      </c>
      <c r="O4" s="19">
        <v>551001</v>
      </c>
      <c r="P4" s="19">
        <v>999</v>
      </c>
      <c r="Q4" s="19">
        <f t="shared" ref="Q4:Q12" si="4">O4+P4</f>
        <v>552000</v>
      </c>
      <c r="R4" s="19">
        <v>661001</v>
      </c>
      <c r="S4" s="19">
        <v>999</v>
      </c>
      <c r="T4" s="19">
        <f t="shared" ref="T4:T12" si="5">R4+S4</f>
        <v>662000</v>
      </c>
      <c r="U4" s="19">
        <v>771001</v>
      </c>
      <c r="V4" s="19">
        <v>999</v>
      </c>
      <c r="W4" s="19">
        <f t="shared" ref="W4:W12" si="6">U4+V4</f>
        <v>772000</v>
      </c>
      <c r="X4" s="19">
        <v>881001</v>
      </c>
      <c r="Y4" s="19">
        <v>999</v>
      </c>
      <c r="Z4" s="19">
        <f t="shared" ref="Z4:Z12" si="7">X4+Y4</f>
        <v>882000</v>
      </c>
      <c r="AA4" s="19">
        <v>991001</v>
      </c>
      <c r="AB4" s="19">
        <v>999</v>
      </c>
      <c r="AC4" s="19">
        <f t="shared" ref="AC4:AC12" si="8">AA4+AB4</f>
        <v>992000</v>
      </c>
    </row>
    <row r="5" spans="2:29" ht="15.6">
      <c r="B5" s="21" t="s">
        <v>69</v>
      </c>
      <c r="C5" s="19">
        <f>E4+1</f>
        <v>112001</v>
      </c>
      <c r="D5" s="19">
        <v>999</v>
      </c>
      <c r="E5" s="19">
        <f t="shared" si="0"/>
        <v>113000</v>
      </c>
      <c r="F5" s="19">
        <f>H4+1</f>
        <v>222001</v>
      </c>
      <c r="G5" s="19">
        <v>999</v>
      </c>
      <c r="H5" s="19">
        <f t="shared" si="1"/>
        <v>223000</v>
      </c>
      <c r="I5" s="20">
        <f>K4+1</f>
        <v>332001</v>
      </c>
      <c r="J5" s="19">
        <v>999</v>
      </c>
      <c r="K5" s="20">
        <f t="shared" si="2"/>
        <v>333000</v>
      </c>
      <c r="L5" s="19">
        <f>N4+1</f>
        <v>442001</v>
      </c>
      <c r="M5" s="19">
        <v>999</v>
      </c>
      <c r="N5" s="19">
        <f t="shared" si="3"/>
        <v>443000</v>
      </c>
      <c r="O5" s="19">
        <f>Q4+1</f>
        <v>552001</v>
      </c>
      <c r="P5" s="19">
        <v>999</v>
      </c>
      <c r="Q5" s="19">
        <f t="shared" si="4"/>
        <v>553000</v>
      </c>
      <c r="R5" s="19">
        <f>T4+1</f>
        <v>662001</v>
      </c>
      <c r="S5" s="19">
        <v>999</v>
      </c>
      <c r="T5" s="19">
        <f t="shared" si="5"/>
        <v>663000</v>
      </c>
      <c r="U5" s="19">
        <f>W4+1</f>
        <v>772001</v>
      </c>
      <c r="V5" s="19">
        <v>999</v>
      </c>
      <c r="W5" s="19">
        <f t="shared" si="6"/>
        <v>773000</v>
      </c>
      <c r="X5" s="19">
        <f>Z4+1</f>
        <v>882001</v>
      </c>
      <c r="Y5" s="19">
        <v>999</v>
      </c>
      <c r="Z5" s="19">
        <f t="shared" si="7"/>
        <v>883000</v>
      </c>
      <c r="AA5" s="19">
        <f>AC4+1</f>
        <v>992001</v>
      </c>
      <c r="AB5" s="19">
        <v>999</v>
      </c>
      <c r="AC5" s="19">
        <f t="shared" si="8"/>
        <v>993000</v>
      </c>
    </row>
    <row r="6" spans="2:29" ht="15.6">
      <c r="B6" s="21" t="s">
        <v>70</v>
      </c>
      <c r="C6" s="19">
        <f>E5+1</f>
        <v>113001</v>
      </c>
      <c r="D6" s="19">
        <v>999</v>
      </c>
      <c r="E6" s="19">
        <f t="shared" si="0"/>
        <v>114000</v>
      </c>
      <c r="F6" s="19">
        <f>H5+1</f>
        <v>223001</v>
      </c>
      <c r="G6" s="19">
        <v>999</v>
      </c>
      <c r="H6" s="19">
        <f t="shared" si="1"/>
        <v>224000</v>
      </c>
      <c r="I6" s="20">
        <f>K5+1</f>
        <v>333001</v>
      </c>
      <c r="J6" s="19">
        <v>999</v>
      </c>
      <c r="K6" s="20">
        <f t="shared" si="2"/>
        <v>334000</v>
      </c>
      <c r="L6" s="19">
        <f>N5+1</f>
        <v>443001</v>
      </c>
      <c r="M6" s="19">
        <v>999</v>
      </c>
      <c r="N6" s="19">
        <f t="shared" si="3"/>
        <v>444000</v>
      </c>
      <c r="O6" s="19">
        <f>Q5+1</f>
        <v>553001</v>
      </c>
      <c r="P6" s="19">
        <v>999</v>
      </c>
      <c r="Q6" s="19">
        <f t="shared" si="4"/>
        <v>554000</v>
      </c>
      <c r="R6" s="19">
        <f>T5+1</f>
        <v>663001</v>
      </c>
      <c r="S6" s="19">
        <v>999</v>
      </c>
      <c r="T6" s="19">
        <f t="shared" si="5"/>
        <v>664000</v>
      </c>
      <c r="U6" s="19">
        <f>W5+1</f>
        <v>773001</v>
      </c>
      <c r="V6" s="19">
        <v>999</v>
      </c>
      <c r="W6" s="19">
        <f t="shared" si="6"/>
        <v>774000</v>
      </c>
      <c r="X6" s="19">
        <f>Z5+1</f>
        <v>883001</v>
      </c>
      <c r="Y6" s="19">
        <v>999</v>
      </c>
      <c r="Z6" s="19">
        <f t="shared" si="7"/>
        <v>884000</v>
      </c>
      <c r="AA6" s="19">
        <f>AC5+1</f>
        <v>993001</v>
      </c>
      <c r="AB6" s="19">
        <v>999</v>
      </c>
      <c r="AC6" s="19">
        <f t="shared" si="8"/>
        <v>994000</v>
      </c>
    </row>
    <row r="7" spans="2:29" ht="15.6">
      <c r="B7" s="21" t="s">
        <v>71</v>
      </c>
      <c r="C7" s="19">
        <f>'[1]Deliv List'!E6+1</f>
        <v>114001</v>
      </c>
      <c r="D7" s="19">
        <v>999</v>
      </c>
      <c r="E7" s="19">
        <f t="shared" si="0"/>
        <v>115000</v>
      </c>
      <c r="F7" s="19">
        <f>'[1]Deliv List'!H6+1</f>
        <v>224001</v>
      </c>
      <c r="G7" s="19">
        <v>999</v>
      </c>
      <c r="H7" s="19">
        <f t="shared" si="1"/>
        <v>225000</v>
      </c>
      <c r="I7" s="20">
        <f>'[1]Deliv List'!K6+1</f>
        <v>334001</v>
      </c>
      <c r="J7" s="19">
        <v>999</v>
      </c>
      <c r="K7" s="20">
        <f t="shared" si="2"/>
        <v>335000</v>
      </c>
      <c r="L7" s="19">
        <f>'[1]Deliv List'!N6+1</f>
        <v>444001</v>
      </c>
      <c r="M7" s="19">
        <v>999</v>
      </c>
      <c r="N7" s="19">
        <f t="shared" si="3"/>
        <v>445000</v>
      </c>
      <c r="O7" s="19">
        <f>'[1]Deliv List'!Q6+1</f>
        <v>554001</v>
      </c>
      <c r="P7" s="19">
        <v>999</v>
      </c>
      <c r="Q7" s="19">
        <f t="shared" si="4"/>
        <v>555000</v>
      </c>
      <c r="R7" s="19">
        <f>'[1]Deliv List'!T6+1</f>
        <v>664001</v>
      </c>
      <c r="S7" s="19">
        <v>999</v>
      </c>
      <c r="T7" s="19">
        <f t="shared" si="5"/>
        <v>665000</v>
      </c>
      <c r="U7" s="19">
        <f>'[1]Deliv List'!W6+1</f>
        <v>774001</v>
      </c>
      <c r="V7" s="19">
        <v>999</v>
      </c>
      <c r="W7" s="19">
        <f t="shared" si="6"/>
        <v>775000</v>
      </c>
      <c r="X7" s="19">
        <f>'[1]Deliv List'!Z6+1</f>
        <v>884001</v>
      </c>
      <c r="Y7" s="19">
        <v>999</v>
      </c>
      <c r="Z7" s="19">
        <f t="shared" si="7"/>
        <v>885000</v>
      </c>
      <c r="AA7" s="19">
        <f>'[1]Deliv List'!AC6+1</f>
        <v>994001</v>
      </c>
      <c r="AB7" s="19">
        <v>999</v>
      </c>
      <c r="AC7" s="19">
        <f t="shared" si="8"/>
        <v>995000</v>
      </c>
    </row>
    <row r="8" spans="2:29" ht="31.2">
      <c r="B8" s="18" t="s">
        <v>72</v>
      </c>
      <c r="C8" s="19">
        <f>E7+1</f>
        <v>115001</v>
      </c>
      <c r="D8" s="19">
        <v>999</v>
      </c>
      <c r="E8" s="19">
        <f t="shared" si="0"/>
        <v>116000</v>
      </c>
      <c r="F8" s="19">
        <f>H7+1</f>
        <v>225001</v>
      </c>
      <c r="G8" s="19">
        <v>999</v>
      </c>
      <c r="H8" s="19">
        <f t="shared" si="1"/>
        <v>226000</v>
      </c>
      <c r="I8" s="20">
        <f>K7+1</f>
        <v>335001</v>
      </c>
      <c r="J8" s="19">
        <v>999</v>
      </c>
      <c r="K8" s="20">
        <f t="shared" si="2"/>
        <v>336000</v>
      </c>
      <c r="L8" s="19">
        <f>N7+1</f>
        <v>445001</v>
      </c>
      <c r="M8" s="19">
        <v>999</v>
      </c>
      <c r="N8" s="19">
        <f t="shared" si="3"/>
        <v>446000</v>
      </c>
      <c r="O8" s="19">
        <f>Q7+1</f>
        <v>555001</v>
      </c>
      <c r="P8" s="19">
        <v>999</v>
      </c>
      <c r="Q8" s="19">
        <f t="shared" si="4"/>
        <v>556000</v>
      </c>
      <c r="R8" s="19">
        <f>T7+1</f>
        <v>665001</v>
      </c>
      <c r="S8" s="19">
        <v>999</v>
      </c>
      <c r="T8" s="19">
        <f t="shared" si="5"/>
        <v>666000</v>
      </c>
      <c r="U8" s="19">
        <f>W7+1</f>
        <v>775001</v>
      </c>
      <c r="V8" s="19">
        <v>999</v>
      </c>
      <c r="W8" s="19">
        <f t="shared" si="6"/>
        <v>776000</v>
      </c>
      <c r="X8" s="19">
        <f>Z7+1</f>
        <v>885001</v>
      </c>
      <c r="Y8" s="19">
        <v>999</v>
      </c>
      <c r="Z8" s="19">
        <f t="shared" si="7"/>
        <v>886000</v>
      </c>
      <c r="AA8" s="19">
        <f>AC7+1</f>
        <v>995001</v>
      </c>
      <c r="AB8" s="19">
        <v>999</v>
      </c>
      <c r="AC8" s="19">
        <f t="shared" si="8"/>
        <v>996000</v>
      </c>
    </row>
    <row r="9" spans="2:29" ht="15.6">
      <c r="B9" s="21" t="s">
        <v>73</v>
      </c>
      <c r="C9" s="19">
        <f>E8+1</f>
        <v>116001</v>
      </c>
      <c r="D9" s="19">
        <v>999</v>
      </c>
      <c r="E9" s="19">
        <f t="shared" si="0"/>
        <v>117000</v>
      </c>
      <c r="F9" s="19">
        <f>H8+1</f>
        <v>226001</v>
      </c>
      <c r="G9" s="19">
        <v>999</v>
      </c>
      <c r="H9" s="19">
        <f t="shared" si="1"/>
        <v>227000</v>
      </c>
      <c r="I9" s="20">
        <f>K8+1</f>
        <v>336001</v>
      </c>
      <c r="J9" s="19">
        <v>999</v>
      </c>
      <c r="K9" s="20">
        <f t="shared" si="2"/>
        <v>337000</v>
      </c>
      <c r="L9" s="19">
        <f>N8+1</f>
        <v>446001</v>
      </c>
      <c r="M9" s="19">
        <v>999</v>
      </c>
      <c r="N9" s="19">
        <f t="shared" si="3"/>
        <v>447000</v>
      </c>
      <c r="O9" s="19">
        <f>Q8+1</f>
        <v>556001</v>
      </c>
      <c r="P9" s="19">
        <v>999</v>
      </c>
      <c r="Q9" s="19">
        <f t="shared" si="4"/>
        <v>557000</v>
      </c>
      <c r="R9" s="19">
        <f>T8+1</f>
        <v>666001</v>
      </c>
      <c r="S9" s="19">
        <v>999</v>
      </c>
      <c r="T9" s="19">
        <f t="shared" si="5"/>
        <v>667000</v>
      </c>
      <c r="U9" s="19">
        <f>W8+1</f>
        <v>776001</v>
      </c>
      <c r="V9" s="19">
        <v>999</v>
      </c>
      <c r="W9" s="19">
        <f t="shared" si="6"/>
        <v>777000</v>
      </c>
      <c r="X9" s="19">
        <f>Z8+1</f>
        <v>886001</v>
      </c>
      <c r="Y9" s="19">
        <v>999</v>
      </c>
      <c r="Z9" s="19">
        <f t="shared" si="7"/>
        <v>887000</v>
      </c>
      <c r="AA9" s="19">
        <f>AC8+1</f>
        <v>996001</v>
      </c>
      <c r="AB9" s="19">
        <v>999</v>
      </c>
      <c r="AC9" s="19">
        <f t="shared" si="8"/>
        <v>997000</v>
      </c>
    </row>
    <row r="10" spans="2:29" ht="15.6">
      <c r="B10" s="21" t="s">
        <v>74</v>
      </c>
      <c r="C10" s="19">
        <f>E9+1</f>
        <v>117001</v>
      </c>
      <c r="D10" s="19">
        <v>99</v>
      </c>
      <c r="E10" s="19">
        <f t="shared" si="0"/>
        <v>117100</v>
      </c>
      <c r="F10" s="19">
        <f>H9+1</f>
        <v>227001</v>
      </c>
      <c r="G10" s="19">
        <v>99</v>
      </c>
      <c r="H10" s="19">
        <f t="shared" si="1"/>
        <v>227100</v>
      </c>
      <c r="I10" s="20">
        <f>K9+1</f>
        <v>337001</v>
      </c>
      <c r="J10" s="19">
        <v>99</v>
      </c>
      <c r="K10" s="20">
        <f>I10+99</f>
        <v>337100</v>
      </c>
      <c r="L10" s="19">
        <f>N9+1</f>
        <v>447001</v>
      </c>
      <c r="M10" s="19">
        <v>99</v>
      </c>
      <c r="N10" s="19">
        <f t="shared" si="3"/>
        <v>447100</v>
      </c>
      <c r="O10" s="19">
        <f>Q9+1</f>
        <v>557001</v>
      </c>
      <c r="P10" s="19">
        <v>99</v>
      </c>
      <c r="Q10" s="19">
        <f t="shared" si="4"/>
        <v>557100</v>
      </c>
      <c r="R10" s="19">
        <f>T9+1</f>
        <v>667001</v>
      </c>
      <c r="S10" s="19">
        <v>99</v>
      </c>
      <c r="T10" s="19">
        <f t="shared" si="5"/>
        <v>667100</v>
      </c>
      <c r="U10" s="19">
        <f>W9+1</f>
        <v>777001</v>
      </c>
      <c r="V10" s="19">
        <v>99</v>
      </c>
      <c r="W10" s="19">
        <f t="shared" si="6"/>
        <v>777100</v>
      </c>
      <c r="X10" s="19">
        <f>Z9+1</f>
        <v>887001</v>
      </c>
      <c r="Y10" s="19">
        <v>99</v>
      </c>
      <c r="Z10" s="19">
        <f t="shared" si="7"/>
        <v>887100</v>
      </c>
      <c r="AA10" s="19">
        <f>AC9+1</f>
        <v>997001</v>
      </c>
      <c r="AB10" s="19">
        <v>99</v>
      </c>
      <c r="AC10" s="19">
        <f t="shared" si="8"/>
        <v>997100</v>
      </c>
    </row>
    <row r="11" spans="2:29" ht="15.6">
      <c r="B11" s="21" t="s">
        <v>75</v>
      </c>
      <c r="C11" s="19">
        <f>E10+1</f>
        <v>117101</v>
      </c>
      <c r="D11" s="19">
        <v>99</v>
      </c>
      <c r="E11" s="19">
        <f t="shared" si="0"/>
        <v>117200</v>
      </c>
      <c r="F11" s="19">
        <f>H10+1</f>
        <v>227101</v>
      </c>
      <c r="G11" s="19">
        <v>99</v>
      </c>
      <c r="H11" s="19">
        <f t="shared" si="1"/>
        <v>227200</v>
      </c>
      <c r="I11" s="20">
        <f>K10+1</f>
        <v>337101</v>
      </c>
      <c r="J11" s="19">
        <v>99</v>
      </c>
      <c r="K11" s="20">
        <f>I11+99</f>
        <v>337200</v>
      </c>
      <c r="L11" s="19">
        <f>N10+1</f>
        <v>447101</v>
      </c>
      <c r="M11" s="19">
        <v>99</v>
      </c>
      <c r="N11" s="19">
        <f t="shared" si="3"/>
        <v>447200</v>
      </c>
      <c r="O11" s="19">
        <f>Q10+1</f>
        <v>557101</v>
      </c>
      <c r="P11" s="19">
        <v>99</v>
      </c>
      <c r="Q11" s="19">
        <f t="shared" si="4"/>
        <v>557200</v>
      </c>
      <c r="R11" s="19">
        <f>T10+1</f>
        <v>667101</v>
      </c>
      <c r="S11" s="19">
        <v>99</v>
      </c>
      <c r="T11" s="19">
        <f t="shared" si="5"/>
        <v>667200</v>
      </c>
      <c r="U11" s="19">
        <f>W10+1</f>
        <v>777101</v>
      </c>
      <c r="V11" s="19">
        <v>99</v>
      </c>
      <c r="W11" s="19">
        <f t="shared" si="6"/>
        <v>777200</v>
      </c>
      <c r="X11" s="19">
        <f>Z10+1</f>
        <v>887101</v>
      </c>
      <c r="Y11" s="19">
        <v>99</v>
      </c>
      <c r="Z11" s="19">
        <f t="shared" si="7"/>
        <v>887200</v>
      </c>
      <c r="AA11" s="19">
        <f>AC10+1</f>
        <v>997101</v>
      </c>
      <c r="AB11" s="19">
        <v>99</v>
      </c>
      <c r="AC11" s="19">
        <f t="shared" si="8"/>
        <v>997200</v>
      </c>
    </row>
    <row r="12" spans="2:29" ht="15.6">
      <c r="B12" s="21" t="s">
        <v>76</v>
      </c>
      <c r="C12" s="19">
        <f>E11+1</f>
        <v>117201</v>
      </c>
      <c r="D12" s="19">
        <v>999</v>
      </c>
      <c r="E12" s="19">
        <f t="shared" si="0"/>
        <v>118200</v>
      </c>
      <c r="F12" s="19">
        <f>H11+1</f>
        <v>227201</v>
      </c>
      <c r="G12" s="19">
        <v>999</v>
      </c>
      <c r="H12" s="19">
        <f t="shared" si="1"/>
        <v>228200</v>
      </c>
      <c r="I12" s="20">
        <f>K11+1</f>
        <v>337201</v>
      </c>
      <c r="J12" s="19">
        <v>999</v>
      </c>
      <c r="K12" s="20">
        <f>I12+999</f>
        <v>338200</v>
      </c>
      <c r="L12" s="19">
        <f>N11+1</f>
        <v>447201</v>
      </c>
      <c r="M12" s="19">
        <v>999</v>
      </c>
      <c r="N12" s="19">
        <f t="shared" si="3"/>
        <v>448200</v>
      </c>
      <c r="O12" s="19">
        <f>Q11+1</f>
        <v>557201</v>
      </c>
      <c r="P12" s="19">
        <v>999</v>
      </c>
      <c r="Q12" s="19">
        <f t="shared" si="4"/>
        <v>558200</v>
      </c>
      <c r="R12" s="19">
        <f>T11+1</f>
        <v>667201</v>
      </c>
      <c r="S12" s="19">
        <v>999</v>
      </c>
      <c r="T12" s="19">
        <f t="shared" si="5"/>
        <v>668200</v>
      </c>
      <c r="U12" s="19">
        <f>W11+1</f>
        <v>777201</v>
      </c>
      <c r="V12" s="19">
        <v>999</v>
      </c>
      <c r="W12" s="19">
        <f t="shared" si="6"/>
        <v>778200</v>
      </c>
      <c r="X12" s="19">
        <f>Z11+1</f>
        <v>887201</v>
      </c>
      <c r="Y12" s="19">
        <v>999</v>
      </c>
      <c r="Z12" s="19">
        <f t="shared" si="7"/>
        <v>888200</v>
      </c>
      <c r="AA12" s="19">
        <f>AC11+1</f>
        <v>997201</v>
      </c>
      <c r="AB12" s="19">
        <v>999</v>
      </c>
      <c r="AC12" s="19">
        <f t="shared" si="8"/>
        <v>998200</v>
      </c>
    </row>
    <row r="13" spans="2:29" ht="15.6">
      <c r="B13" s="21" t="s">
        <v>77</v>
      </c>
      <c r="C13" s="22">
        <v>111001</v>
      </c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  <c r="AB13" s="25"/>
      <c r="AC13" s="26"/>
    </row>
    <row r="14" spans="2:29" ht="15.6">
      <c r="B14" s="21" t="s">
        <v>78</v>
      </c>
      <c r="C14" s="22"/>
      <c r="D14" s="22"/>
      <c r="E14" s="22"/>
      <c r="F14" s="22"/>
      <c r="G14" s="22"/>
      <c r="H14" s="22"/>
      <c r="I14" s="23">
        <f>K12+200</f>
        <v>338400</v>
      </c>
      <c r="J14" s="23"/>
      <c r="K14" s="23"/>
      <c r="L14" s="22">
        <f>N12+200</f>
        <v>448400</v>
      </c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  <c r="AB14" s="25"/>
      <c r="AC14" s="26"/>
    </row>
    <row r="15" spans="2:29" ht="15.6">
      <c r="B15" s="21" t="s">
        <v>79</v>
      </c>
      <c r="C15" s="22"/>
      <c r="D15" s="22"/>
      <c r="E15" s="22"/>
      <c r="F15" s="22">
        <f>H12+100</f>
        <v>228300</v>
      </c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4"/>
      <c r="AB15" s="25"/>
      <c r="AC15" s="26"/>
    </row>
    <row r="16" spans="2:29" ht="15.6">
      <c r="B16" s="21" t="s">
        <v>80</v>
      </c>
      <c r="C16" s="19">
        <f>C13+1</f>
        <v>111002</v>
      </c>
      <c r="D16" s="19">
        <v>999</v>
      </c>
      <c r="E16" s="19">
        <f>C16+D16</f>
        <v>112001</v>
      </c>
      <c r="F16" s="19"/>
      <c r="G16" s="19"/>
      <c r="H16" s="19"/>
      <c r="I16" s="20"/>
      <c r="J16" s="20"/>
      <c r="K16" s="20"/>
      <c r="L16" s="19"/>
      <c r="M16" s="19"/>
      <c r="N16" s="19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25"/>
      <c r="AC16" s="26"/>
    </row>
    <row r="17" spans="2:29" ht="31.2">
      <c r="B17" s="18" t="s">
        <v>81</v>
      </c>
      <c r="C17" s="19">
        <f>E16+1</f>
        <v>112002</v>
      </c>
      <c r="D17" s="19">
        <v>999</v>
      </c>
      <c r="E17" s="19">
        <f>C17+D17</f>
        <v>113001</v>
      </c>
      <c r="F17" s="19"/>
      <c r="G17" s="19"/>
      <c r="H17" s="19"/>
      <c r="I17" s="20"/>
      <c r="J17" s="20"/>
      <c r="K17" s="20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</sheetData>
  <mergeCells count="48">
    <mergeCell ref="AA15:AC15"/>
    <mergeCell ref="O16:Q16"/>
    <mergeCell ref="R16:T16"/>
    <mergeCell ref="U16:W16"/>
    <mergeCell ref="X16:Z16"/>
    <mergeCell ref="AA16:AC16"/>
    <mergeCell ref="X14:Z14"/>
    <mergeCell ref="AA14:AC14"/>
    <mergeCell ref="C15:E15"/>
    <mergeCell ref="F15:H15"/>
    <mergeCell ref="I15:K15"/>
    <mergeCell ref="L15:N15"/>
    <mergeCell ref="O15:Q15"/>
    <mergeCell ref="R15:T15"/>
    <mergeCell ref="U15:W15"/>
    <mergeCell ref="X15:Z15"/>
    <mergeCell ref="U13:W13"/>
    <mergeCell ref="X13:Z13"/>
    <mergeCell ref="AA13:AC13"/>
    <mergeCell ref="C14:E14"/>
    <mergeCell ref="F14:H14"/>
    <mergeCell ref="I14:K14"/>
    <mergeCell ref="L14:N14"/>
    <mergeCell ref="O14:Q14"/>
    <mergeCell ref="R14:T14"/>
    <mergeCell ref="U14:W14"/>
    <mergeCell ref="C13:E13"/>
    <mergeCell ref="F13:H13"/>
    <mergeCell ref="I13:K13"/>
    <mergeCell ref="L13:N13"/>
    <mergeCell ref="O13:Q13"/>
    <mergeCell ref="R13:T13"/>
    <mergeCell ref="U1:W1"/>
    <mergeCell ref="X1:Z1"/>
    <mergeCell ref="C2:E2"/>
    <mergeCell ref="F2:H2"/>
    <mergeCell ref="I2:K2"/>
    <mergeCell ref="L2:N2"/>
    <mergeCell ref="O2:Q2"/>
    <mergeCell ref="R2:T2"/>
    <mergeCell ref="U2:W2"/>
    <mergeCell ref="X2:Z2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2C41-7FF6-4FAF-B5BE-AEBEB1E20E34}">
  <dimension ref="A1:D224"/>
  <sheetViews>
    <sheetView tabSelected="1" topLeftCell="C1" workbookViewId="0">
      <selection activeCell="H162" sqref="H162"/>
    </sheetView>
  </sheetViews>
  <sheetFormatPr defaultRowHeight="14.4"/>
  <cols>
    <col min="1" max="1" width="0" hidden="1" customWidth="1"/>
    <col min="2" max="2" width="6.21875" hidden="1" customWidth="1"/>
    <col min="3" max="3" width="81" customWidth="1"/>
    <col min="4" max="4" width="42.44140625" bestFit="1" customWidth="1"/>
  </cols>
  <sheetData>
    <row r="1" spans="1:4">
      <c r="A1" s="28" t="s">
        <v>83</v>
      </c>
      <c r="B1" s="28" t="s">
        <v>84</v>
      </c>
      <c r="C1" s="29"/>
      <c r="D1" s="28" t="s">
        <v>85</v>
      </c>
    </row>
    <row r="2" spans="1:4">
      <c r="A2" s="28" t="s">
        <v>86</v>
      </c>
      <c r="B2" s="28" t="s">
        <v>87</v>
      </c>
      <c r="C2" s="29" t="s">
        <v>88</v>
      </c>
      <c r="D2" s="28"/>
    </row>
    <row r="3" spans="1:4">
      <c r="A3" s="28"/>
      <c r="B3" s="28"/>
      <c r="C3" s="29" t="s">
        <v>89</v>
      </c>
      <c r="D3" s="28" t="s">
        <v>626</v>
      </c>
    </row>
    <row r="4" spans="1:4">
      <c r="A4" s="28"/>
      <c r="B4" s="28"/>
      <c r="C4" s="29"/>
      <c r="D4" s="28"/>
    </row>
    <row r="5" spans="1:4">
      <c r="A5" s="30">
        <v>1</v>
      </c>
      <c r="B5" s="30"/>
      <c r="C5" s="31" t="s">
        <v>90</v>
      </c>
      <c r="D5" s="32"/>
    </row>
    <row r="6" spans="1:4">
      <c r="A6" s="30" t="s">
        <v>91</v>
      </c>
      <c r="B6" s="30" t="s">
        <v>91</v>
      </c>
      <c r="C6" s="33" t="s">
        <v>92</v>
      </c>
      <c r="D6" s="32" t="s">
        <v>93</v>
      </c>
    </row>
    <row r="7" spans="1:4">
      <c r="A7" s="30" t="s">
        <v>94</v>
      </c>
      <c r="B7" s="30" t="s">
        <v>94</v>
      </c>
      <c r="C7" s="33" t="s">
        <v>95</v>
      </c>
      <c r="D7" s="32" t="s">
        <v>96</v>
      </c>
    </row>
    <row r="8" spans="1:4">
      <c r="A8" s="34" t="s">
        <v>97</v>
      </c>
      <c r="B8" s="30" t="s">
        <v>97</v>
      </c>
      <c r="C8" s="35" t="s">
        <v>98</v>
      </c>
      <c r="D8" s="32"/>
    </row>
    <row r="9" spans="1:4" ht="27.6">
      <c r="A9" s="30" t="s">
        <v>99</v>
      </c>
      <c r="B9" s="30" t="s">
        <v>99</v>
      </c>
      <c r="C9" s="33" t="s">
        <v>100</v>
      </c>
      <c r="D9" s="32" t="s">
        <v>101</v>
      </c>
    </row>
    <row r="10" spans="1:4" ht="27.6">
      <c r="A10" s="30" t="s">
        <v>102</v>
      </c>
      <c r="B10" s="30" t="s">
        <v>102</v>
      </c>
      <c r="C10" s="33" t="s">
        <v>103</v>
      </c>
      <c r="D10" s="32" t="s">
        <v>104</v>
      </c>
    </row>
    <row r="11" spans="1:4">
      <c r="A11" s="30" t="s">
        <v>105</v>
      </c>
      <c r="B11" s="36" t="s">
        <v>105</v>
      </c>
      <c r="C11" s="33" t="s">
        <v>106</v>
      </c>
      <c r="D11" s="32" t="s">
        <v>107</v>
      </c>
    </row>
    <row r="12" spans="1:4">
      <c r="A12" s="30"/>
      <c r="B12" s="37"/>
      <c r="C12" s="33" t="s">
        <v>108</v>
      </c>
      <c r="D12" s="32" t="s">
        <v>109</v>
      </c>
    </row>
    <row r="13" spans="1:4" ht="17.399999999999999">
      <c r="A13" s="30" t="s">
        <v>110</v>
      </c>
      <c r="B13" s="38" t="s">
        <v>110</v>
      </c>
      <c r="C13" s="33" t="s">
        <v>111</v>
      </c>
      <c r="D13" s="32" t="s">
        <v>112</v>
      </c>
    </row>
    <row r="14" spans="1:4" ht="17.399999999999999">
      <c r="A14" s="30" t="s">
        <v>113</v>
      </c>
      <c r="B14" s="38" t="s">
        <v>113</v>
      </c>
      <c r="C14" s="33" t="s">
        <v>114</v>
      </c>
      <c r="D14" s="32" t="s">
        <v>115</v>
      </c>
    </row>
    <row r="15" spans="1:4">
      <c r="A15" s="30" t="s">
        <v>116</v>
      </c>
      <c r="B15" s="30"/>
      <c r="C15" s="33" t="s">
        <v>117</v>
      </c>
      <c r="D15" s="32" t="s">
        <v>118</v>
      </c>
    </row>
    <row r="16" spans="1:4" ht="27.6">
      <c r="A16" s="30" t="s">
        <v>119</v>
      </c>
      <c r="B16" s="30"/>
      <c r="C16" s="33" t="s">
        <v>120</v>
      </c>
      <c r="D16" s="32" t="s">
        <v>121</v>
      </c>
    </row>
    <row r="17" spans="1:4">
      <c r="A17" s="30" t="s">
        <v>122</v>
      </c>
      <c r="B17" s="30"/>
      <c r="C17" s="33" t="s">
        <v>123</v>
      </c>
      <c r="D17" s="32" t="s">
        <v>124</v>
      </c>
    </row>
    <row r="18" spans="1:4">
      <c r="A18" s="30" t="s">
        <v>125</v>
      </c>
      <c r="B18" s="30"/>
      <c r="C18" s="33" t="s">
        <v>126</v>
      </c>
      <c r="D18" s="32" t="s">
        <v>127</v>
      </c>
    </row>
    <row r="19" spans="1:4" ht="27.6">
      <c r="A19" s="30">
        <v>2</v>
      </c>
      <c r="B19" s="30"/>
      <c r="C19" s="31" t="s">
        <v>128</v>
      </c>
      <c r="D19" s="32"/>
    </row>
    <row r="20" spans="1:4">
      <c r="A20" s="30"/>
      <c r="B20" s="30">
        <v>2.1</v>
      </c>
      <c r="C20" s="33" t="s">
        <v>129</v>
      </c>
      <c r="D20" s="32" t="s">
        <v>130</v>
      </c>
    </row>
    <row r="21" spans="1:4">
      <c r="A21" s="30"/>
      <c r="B21" s="30">
        <v>2.2000000000000002</v>
      </c>
      <c r="C21" s="33" t="s">
        <v>131</v>
      </c>
      <c r="D21" s="32" t="s">
        <v>132</v>
      </c>
    </row>
    <row r="22" spans="1:4">
      <c r="A22" s="30"/>
      <c r="B22" s="30">
        <v>2.2999999999999998</v>
      </c>
      <c r="C22" s="33" t="s">
        <v>133</v>
      </c>
      <c r="D22" s="32" t="s">
        <v>134</v>
      </c>
    </row>
    <row r="23" spans="1:4">
      <c r="A23" s="30"/>
      <c r="B23" s="30">
        <v>2.4</v>
      </c>
      <c r="C23" s="33" t="s">
        <v>135</v>
      </c>
      <c r="D23" s="32" t="s">
        <v>134</v>
      </c>
    </row>
    <row r="24" spans="1:4">
      <c r="A24" s="30"/>
      <c r="B24" s="30">
        <v>2.5</v>
      </c>
      <c r="C24" s="33" t="s">
        <v>136</v>
      </c>
      <c r="D24" s="32" t="s">
        <v>137</v>
      </c>
    </row>
    <row r="25" spans="1:4">
      <c r="A25" s="30"/>
      <c r="B25" s="30">
        <v>2.6</v>
      </c>
      <c r="C25" s="33" t="s">
        <v>138</v>
      </c>
      <c r="D25" s="32" t="s">
        <v>139</v>
      </c>
    </row>
    <row r="26" spans="1:4">
      <c r="A26" s="30"/>
      <c r="B26" s="30">
        <v>2.7</v>
      </c>
      <c r="C26" s="33" t="s">
        <v>140</v>
      </c>
      <c r="D26" s="32" t="s">
        <v>141</v>
      </c>
    </row>
    <row r="27" spans="1:4">
      <c r="A27" s="30"/>
      <c r="B27" s="30">
        <v>2.8</v>
      </c>
      <c r="C27" s="33" t="s">
        <v>142</v>
      </c>
      <c r="D27" s="32" t="s">
        <v>143</v>
      </c>
    </row>
    <row r="28" spans="1:4">
      <c r="A28" s="30"/>
      <c r="B28" s="30">
        <v>2.9</v>
      </c>
      <c r="C28" s="33" t="s">
        <v>144</v>
      </c>
      <c r="D28" s="32" t="s">
        <v>145</v>
      </c>
    </row>
    <row r="29" spans="1:4">
      <c r="A29" s="30"/>
      <c r="B29" s="30" t="s">
        <v>146</v>
      </c>
      <c r="C29" s="33" t="s">
        <v>147</v>
      </c>
      <c r="D29" s="32" t="s">
        <v>148</v>
      </c>
    </row>
    <row r="30" spans="1:4">
      <c r="A30" s="30"/>
      <c r="B30" s="30" t="s">
        <v>149</v>
      </c>
      <c r="C30" s="33" t="s">
        <v>150</v>
      </c>
      <c r="D30" s="32" t="s">
        <v>151</v>
      </c>
    </row>
    <row r="31" spans="1:4">
      <c r="A31" s="30"/>
      <c r="B31" s="30" t="s">
        <v>152</v>
      </c>
      <c r="C31" s="33" t="s">
        <v>153</v>
      </c>
      <c r="D31" s="32" t="s">
        <v>154</v>
      </c>
    </row>
    <row r="32" spans="1:4">
      <c r="A32" s="30"/>
      <c r="B32" s="30" t="s">
        <v>155</v>
      </c>
      <c r="C32" s="33" t="s">
        <v>156</v>
      </c>
      <c r="D32" s="32" t="s">
        <v>157</v>
      </c>
    </row>
    <row r="33" spans="1:4">
      <c r="A33" s="30"/>
      <c r="B33" s="30" t="s">
        <v>158</v>
      </c>
      <c r="C33" s="33" t="s">
        <v>159</v>
      </c>
      <c r="D33" s="32" t="s">
        <v>160</v>
      </c>
    </row>
    <row r="34" spans="1:4">
      <c r="A34" s="30"/>
      <c r="B34" s="30" t="s">
        <v>161</v>
      </c>
      <c r="C34" s="33" t="s">
        <v>162</v>
      </c>
      <c r="D34" s="32" t="s">
        <v>160</v>
      </c>
    </row>
    <row r="35" spans="1:4">
      <c r="A35" s="30"/>
      <c r="B35" s="30" t="s">
        <v>163</v>
      </c>
      <c r="C35" s="33" t="s">
        <v>164</v>
      </c>
      <c r="D35" s="32" t="s">
        <v>160</v>
      </c>
    </row>
    <row r="36" spans="1:4">
      <c r="A36" s="30"/>
      <c r="B36" s="30" t="s">
        <v>165</v>
      </c>
      <c r="C36" s="33" t="s">
        <v>166</v>
      </c>
      <c r="D36" s="32" t="s">
        <v>160</v>
      </c>
    </row>
    <row r="37" spans="1:4">
      <c r="A37" s="30"/>
      <c r="B37" s="30" t="s">
        <v>167</v>
      </c>
      <c r="C37" s="33" t="s">
        <v>168</v>
      </c>
      <c r="D37" s="32" t="s">
        <v>160</v>
      </c>
    </row>
    <row r="38" spans="1:4" ht="27.6">
      <c r="A38" s="30">
        <v>3</v>
      </c>
      <c r="B38" s="30"/>
      <c r="C38" s="31" t="s">
        <v>169</v>
      </c>
      <c r="D38" s="32"/>
    </row>
    <row r="39" spans="1:4">
      <c r="A39" s="30" t="s">
        <v>170</v>
      </c>
      <c r="B39" s="30" t="s">
        <v>170</v>
      </c>
      <c r="C39" s="33" t="s">
        <v>171</v>
      </c>
      <c r="D39" s="32" t="s">
        <v>160</v>
      </c>
    </row>
    <row r="40" spans="1:4">
      <c r="A40" s="30" t="s">
        <v>172</v>
      </c>
      <c r="B40" s="30" t="s">
        <v>172</v>
      </c>
      <c r="C40" s="33" t="s">
        <v>173</v>
      </c>
      <c r="D40" s="32" t="s">
        <v>160</v>
      </c>
    </row>
    <row r="41" spans="1:4" ht="27.6">
      <c r="A41" s="30"/>
      <c r="B41" s="30" t="s">
        <v>174</v>
      </c>
      <c r="C41" s="33" t="s">
        <v>175</v>
      </c>
      <c r="D41" s="32" t="s">
        <v>176</v>
      </c>
    </row>
    <row r="42" spans="1:4" ht="27.6">
      <c r="A42" s="30" t="s">
        <v>177</v>
      </c>
      <c r="B42" s="39" t="s">
        <v>177</v>
      </c>
      <c r="C42" s="33" t="s">
        <v>178</v>
      </c>
      <c r="D42" s="32" t="s">
        <v>179</v>
      </c>
    </row>
    <row r="43" spans="1:4" ht="27.6">
      <c r="A43" s="40"/>
      <c r="B43" s="41"/>
      <c r="C43" s="42" t="s">
        <v>180</v>
      </c>
      <c r="D43" s="32" t="s">
        <v>181</v>
      </c>
    </row>
    <row r="44" spans="1:4">
      <c r="A44" s="30"/>
      <c r="B44" s="43" t="s">
        <v>182</v>
      </c>
      <c r="C44" s="33" t="s">
        <v>183</v>
      </c>
      <c r="D44" s="32" t="s">
        <v>184</v>
      </c>
    </row>
    <row r="45" spans="1:4" ht="27.6">
      <c r="A45" s="30"/>
      <c r="B45" s="44"/>
      <c r="C45" s="33" t="s">
        <v>185</v>
      </c>
      <c r="D45" s="32" t="s">
        <v>186</v>
      </c>
    </row>
    <row r="46" spans="1:4" ht="27.6">
      <c r="A46" s="30"/>
      <c r="B46" s="30" t="s">
        <v>187</v>
      </c>
      <c r="C46" s="33" t="s">
        <v>188</v>
      </c>
      <c r="D46" s="32" t="s">
        <v>189</v>
      </c>
    </row>
    <row r="47" spans="1:4" ht="27.6">
      <c r="A47" s="30" t="s">
        <v>190</v>
      </c>
      <c r="B47" s="43" t="s">
        <v>190</v>
      </c>
      <c r="C47" s="33" t="s">
        <v>191</v>
      </c>
      <c r="D47" s="32" t="s">
        <v>192</v>
      </c>
    </row>
    <row r="48" spans="1:4" ht="27.6">
      <c r="A48" s="30"/>
      <c r="B48" s="44"/>
      <c r="C48" s="33" t="s">
        <v>193</v>
      </c>
      <c r="D48" s="32" t="s">
        <v>194</v>
      </c>
    </row>
    <row r="49" spans="1:4">
      <c r="A49" s="30" t="s">
        <v>195</v>
      </c>
      <c r="B49" s="43" t="s">
        <v>195</v>
      </c>
      <c r="C49" s="33" t="s">
        <v>196</v>
      </c>
      <c r="D49" s="32" t="s">
        <v>197</v>
      </c>
    </row>
    <row r="50" spans="1:4" ht="27.6">
      <c r="A50" s="30"/>
      <c r="B50" s="44"/>
      <c r="C50" s="33" t="s">
        <v>198</v>
      </c>
      <c r="D50" s="32" t="s">
        <v>199</v>
      </c>
    </row>
    <row r="51" spans="1:4">
      <c r="A51" s="30"/>
      <c r="B51" s="43" t="s">
        <v>200</v>
      </c>
      <c r="C51" s="33" t="s">
        <v>201</v>
      </c>
      <c r="D51" s="32" t="s">
        <v>202</v>
      </c>
    </row>
    <row r="52" spans="1:4">
      <c r="A52" s="30"/>
      <c r="B52" s="44"/>
      <c r="C52" s="33" t="s">
        <v>203</v>
      </c>
      <c r="D52" s="32" t="s">
        <v>204</v>
      </c>
    </row>
    <row r="53" spans="1:4">
      <c r="A53" s="30"/>
      <c r="B53" s="43" t="s">
        <v>205</v>
      </c>
      <c r="C53" s="33" t="s">
        <v>206</v>
      </c>
      <c r="D53" s="32" t="s">
        <v>207</v>
      </c>
    </row>
    <row r="54" spans="1:4">
      <c r="A54" s="30"/>
      <c r="B54" s="44"/>
      <c r="C54" s="33" t="s">
        <v>208</v>
      </c>
      <c r="D54" s="32" t="s">
        <v>209</v>
      </c>
    </row>
    <row r="55" spans="1:4">
      <c r="A55" s="30"/>
      <c r="B55" s="30" t="s">
        <v>210</v>
      </c>
      <c r="C55" s="33" t="s">
        <v>211</v>
      </c>
      <c r="D55" s="32" t="s">
        <v>212</v>
      </c>
    </row>
    <row r="56" spans="1:4" ht="27.6">
      <c r="A56" s="30" t="s">
        <v>213</v>
      </c>
      <c r="B56" s="30" t="s">
        <v>213</v>
      </c>
      <c r="C56" s="33" t="s">
        <v>214</v>
      </c>
      <c r="D56" s="32" t="s">
        <v>215</v>
      </c>
    </row>
    <row r="57" spans="1:4">
      <c r="A57" s="30"/>
      <c r="B57" s="30"/>
      <c r="C57" s="33" t="s">
        <v>216</v>
      </c>
      <c r="D57" s="32" t="s">
        <v>217</v>
      </c>
    </row>
    <row r="58" spans="1:4">
      <c r="A58" s="30"/>
      <c r="B58" s="30" t="s">
        <v>218</v>
      </c>
      <c r="C58" s="33" t="s">
        <v>219</v>
      </c>
      <c r="D58" s="32" t="s">
        <v>220</v>
      </c>
    </row>
    <row r="59" spans="1:4" ht="27.6">
      <c r="A59" s="30"/>
      <c r="B59" s="30"/>
      <c r="C59" s="33" t="s">
        <v>221</v>
      </c>
      <c r="D59" s="32" t="s">
        <v>222</v>
      </c>
    </row>
    <row r="60" spans="1:4">
      <c r="A60" s="30" t="s">
        <v>223</v>
      </c>
      <c r="B60" s="30" t="s">
        <v>223</v>
      </c>
      <c r="C60" s="33" t="s">
        <v>224</v>
      </c>
      <c r="D60" s="32" t="s">
        <v>225</v>
      </c>
    </row>
    <row r="61" spans="1:4">
      <c r="A61" s="30"/>
      <c r="B61" s="30" t="s">
        <v>226</v>
      </c>
      <c r="C61" s="33" t="s">
        <v>227</v>
      </c>
      <c r="D61" s="32" t="s">
        <v>228</v>
      </c>
    </row>
    <row r="62" spans="1:4">
      <c r="A62" s="30" t="s">
        <v>229</v>
      </c>
      <c r="B62" s="30" t="s">
        <v>229</v>
      </c>
      <c r="C62" s="33" t="s">
        <v>230</v>
      </c>
      <c r="D62" s="32" t="s">
        <v>231</v>
      </c>
    </row>
    <row r="63" spans="1:4">
      <c r="A63" s="30"/>
      <c r="B63" s="30" t="s">
        <v>232</v>
      </c>
      <c r="C63" s="33" t="s">
        <v>233</v>
      </c>
      <c r="D63" s="32" t="s">
        <v>234</v>
      </c>
    </row>
    <row r="64" spans="1:4" ht="27.6">
      <c r="A64" s="30" t="s">
        <v>235</v>
      </c>
      <c r="B64" s="30" t="s">
        <v>235</v>
      </c>
      <c r="C64" s="33" t="s">
        <v>236</v>
      </c>
      <c r="D64" s="32" t="s">
        <v>160</v>
      </c>
    </row>
    <row r="65" spans="1:4" ht="27.6">
      <c r="A65" s="30"/>
      <c r="B65" s="30" t="s">
        <v>237</v>
      </c>
      <c r="C65" s="33" t="s">
        <v>238</v>
      </c>
      <c r="D65" s="32" t="s">
        <v>160</v>
      </c>
    </row>
    <row r="66" spans="1:4">
      <c r="A66" s="30">
        <v>4</v>
      </c>
      <c r="B66" s="30"/>
      <c r="C66" s="31" t="s">
        <v>239</v>
      </c>
      <c r="D66" s="32"/>
    </row>
    <row r="67" spans="1:4">
      <c r="A67" s="30" t="s">
        <v>240</v>
      </c>
      <c r="B67" s="30" t="s">
        <v>240</v>
      </c>
      <c r="C67" s="33" t="s">
        <v>241</v>
      </c>
      <c r="D67" s="32" t="s">
        <v>242</v>
      </c>
    </row>
    <row r="68" spans="1:4">
      <c r="A68" s="30" t="s">
        <v>243</v>
      </c>
      <c r="B68" s="30" t="s">
        <v>243</v>
      </c>
      <c r="C68" s="33" t="s">
        <v>244</v>
      </c>
      <c r="D68" s="32" t="s">
        <v>245</v>
      </c>
    </row>
    <row r="69" spans="1:4">
      <c r="A69" s="30"/>
      <c r="B69" s="30"/>
      <c r="C69" s="33"/>
      <c r="D69" s="32"/>
    </row>
    <row r="70" spans="1:4">
      <c r="A70" s="30" t="s">
        <v>246</v>
      </c>
      <c r="B70" s="30" t="s">
        <v>246</v>
      </c>
      <c r="C70" s="33" t="s">
        <v>247</v>
      </c>
      <c r="D70" s="32" t="s">
        <v>248</v>
      </c>
    </row>
    <row r="71" spans="1:4">
      <c r="A71" s="30" t="s">
        <v>249</v>
      </c>
      <c r="B71" s="30" t="s">
        <v>249</v>
      </c>
      <c r="C71" s="33" t="s">
        <v>250</v>
      </c>
      <c r="D71" s="32" t="s">
        <v>245</v>
      </c>
    </row>
    <row r="72" spans="1:4">
      <c r="A72" s="30">
        <v>5</v>
      </c>
      <c r="B72" s="30"/>
      <c r="C72" s="31" t="s">
        <v>251</v>
      </c>
      <c r="D72" s="32"/>
    </row>
    <row r="73" spans="1:4">
      <c r="A73" s="30" t="s">
        <v>252</v>
      </c>
      <c r="B73" s="30" t="s">
        <v>252</v>
      </c>
      <c r="C73" s="33" t="s">
        <v>253</v>
      </c>
      <c r="D73" s="32" t="s">
        <v>254</v>
      </c>
    </row>
    <row r="74" spans="1:4">
      <c r="A74" s="30"/>
      <c r="B74" s="30" t="s">
        <v>255</v>
      </c>
      <c r="C74" s="33" t="s">
        <v>256</v>
      </c>
      <c r="D74" s="32" t="s">
        <v>257</v>
      </c>
    </row>
    <row r="75" spans="1:4">
      <c r="A75" s="30"/>
      <c r="B75" s="30" t="s">
        <v>258</v>
      </c>
      <c r="C75" s="33" t="s">
        <v>259</v>
      </c>
      <c r="D75" s="32" t="s">
        <v>260</v>
      </c>
    </row>
    <row r="76" spans="1:4" ht="27.6">
      <c r="A76" s="30"/>
      <c r="B76" s="30" t="s">
        <v>261</v>
      </c>
      <c r="C76" s="33" t="s">
        <v>262</v>
      </c>
      <c r="D76" s="32" t="s">
        <v>263</v>
      </c>
    </row>
    <row r="77" spans="1:4">
      <c r="A77" s="30" t="s">
        <v>264</v>
      </c>
      <c r="B77" s="30" t="s">
        <v>264</v>
      </c>
      <c r="C77" s="33" t="s">
        <v>265</v>
      </c>
      <c r="D77" s="32" t="s">
        <v>160</v>
      </c>
    </row>
    <row r="78" spans="1:4">
      <c r="A78" s="30"/>
      <c r="B78" s="30" t="s">
        <v>266</v>
      </c>
      <c r="C78" s="33" t="s">
        <v>267</v>
      </c>
      <c r="D78" s="32" t="s">
        <v>268</v>
      </c>
    </row>
    <row r="79" spans="1:4">
      <c r="A79" s="30"/>
      <c r="B79" s="30" t="s">
        <v>269</v>
      </c>
      <c r="C79" s="33" t="s">
        <v>270</v>
      </c>
      <c r="D79" s="32" t="s">
        <v>271</v>
      </c>
    </row>
    <row r="80" spans="1:4">
      <c r="A80" s="30"/>
      <c r="B80" s="30" t="s">
        <v>272</v>
      </c>
      <c r="C80" s="33" t="s">
        <v>273</v>
      </c>
      <c r="D80" s="32" t="s">
        <v>274</v>
      </c>
    </row>
    <row r="81" spans="1:4">
      <c r="A81" s="30">
        <v>6</v>
      </c>
      <c r="B81" s="30"/>
      <c r="C81" s="31" t="s">
        <v>275</v>
      </c>
      <c r="D81" s="32"/>
    </row>
    <row r="82" spans="1:4">
      <c r="A82" s="30"/>
      <c r="B82" s="30" t="s">
        <v>276</v>
      </c>
      <c r="C82" s="33" t="s">
        <v>277</v>
      </c>
      <c r="D82" s="32" t="s">
        <v>278</v>
      </c>
    </row>
    <row r="83" spans="1:4">
      <c r="A83" s="30"/>
      <c r="B83" s="30" t="s">
        <v>276</v>
      </c>
      <c r="C83" s="33" t="s">
        <v>279</v>
      </c>
      <c r="D83" s="32" t="s">
        <v>280</v>
      </c>
    </row>
    <row r="84" spans="1:4">
      <c r="A84" s="30">
        <v>7</v>
      </c>
      <c r="B84" s="30"/>
      <c r="C84" s="31" t="s">
        <v>281</v>
      </c>
      <c r="D84" s="32"/>
    </row>
    <row r="85" spans="1:4" ht="27.6">
      <c r="A85" s="30" t="s">
        <v>282</v>
      </c>
      <c r="B85" s="30" t="s">
        <v>282</v>
      </c>
      <c r="C85" s="33" t="s">
        <v>283</v>
      </c>
      <c r="D85" s="32" t="s">
        <v>284</v>
      </c>
    </row>
    <row r="86" spans="1:4" ht="27.6">
      <c r="A86" s="30" t="s">
        <v>285</v>
      </c>
      <c r="B86" s="30" t="s">
        <v>285</v>
      </c>
      <c r="C86" s="33" t="s">
        <v>286</v>
      </c>
      <c r="D86" s="32" t="s">
        <v>287</v>
      </c>
    </row>
    <row r="87" spans="1:4">
      <c r="A87" s="30">
        <v>8</v>
      </c>
      <c r="B87" s="30"/>
      <c r="C87" s="31" t="s">
        <v>288</v>
      </c>
      <c r="D87" s="32"/>
    </row>
    <row r="88" spans="1:4">
      <c r="A88" s="30"/>
      <c r="B88" s="30" t="s">
        <v>289</v>
      </c>
      <c r="C88" s="33" t="s">
        <v>290</v>
      </c>
      <c r="D88" s="32" t="s">
        <v>291</v>
      </c>
    </row>
    <row r="89" spans="1:4">
      <c r="A89" s="30"/>
      <c r="B89" s="30" t="s">
        <v>292</v>
      </c>
      <c r="C89" s="33" t="s">
        <v>293</v>
      </c>
      <c r="D89" s="32" t="s">
        <v>294</v>
      </c>
    </row>
    <row r="90" spans="1:4">
      <c r="A90" s="30"/>
      <c r="B90" s="30" t="s">
        <v>295</v>
      </c>
      <c r="C90" s="33" t="s">
        <v>296</v>
      </c>
      <c r="D90" s="32" t="s">
        <v>297</v>
      </c>
    </row>
    <row r="91" spans="1:4">
      <c r="A91" s="30"/>
      <c r="B91" s="30" t="s">
        <v>298</v>
      </c>
      <c r="C91" s="33" t="s">
        <v>299</v>
      </c>
      <c r="D91" s="32" t="s">
        <v>300</v>
      </c>
    </row>
    <row r="92" spans="1:4">
      <c r="A92" s="30"/>
      <c r="B92" s="30" t="s">
        <v>301</v>
      </c>
      <c r="C92" s="33" t="s">
        <v>302</v>
      </c>
      <c r="D92" s="32" t="s">
        <v>303</v>
      </c>
    </row>
    <row r="93" spans="1:4">
      <c r="A93" s="30">
        <v>9</v>
      </c>
      <c r="B93" s="30"/>
      <c r="C93" s="31" t="s">
        <v>304</v>
      </c>
      <c r="D93" s="32"/>
    </row>
    <row r="94" spans="1:4">
      <c r="A94" s="30" t="s">
        <v>305</v>
      </c>
      <c r="B94" s="45" t="s">
        <v>305</v>
      </c>
      <c r="C94" s="33" t="s">
        <v>306</v>
      </c>
      <c r="D94" s="32" t="s">
        <v>307</v>
      </c>
    </row>
    <row r="95" spans="1:4">
      <c r="A95" s="30" t="s">
        <v>308</v>
      </c>
      <c r="B95" s="45"/>
      <c r="C95" s="33" t="s">
        <v>309</v>
      </c>
      <c r="D95" s="32" t="s">
        <v>310</v>
      </c>
    </row>
    <row r="96" spans="1:4">
      <c r="A96" s="30" t="s">
        <v>311</v>
      </c>
      <c r="B96" s="30" t="s">
        <v>311</v>
      </c>
      <c r="C96" s="33" t="s">
        <v>312</v>
      </c>
      <c r="D96" s="32" t="s">
        <v>313</v>
      </c>
    </row>
    <row r="97" spans="1:4">
      <c r="A97" s="30" t="s">
        <v>314</v>
      </c>
      <c r="B97" s="30" t="s">
        <v>314</v>
      </c>
      <c r="C97" s="33" t="s">
        <v>315</v>
      </c>
      <c r="D97" s="32" t="s">
        <v>316</v>
      </c>
    </row>
    <row r="98" spans="1:4">
      <c r="A98" s="30" t="s">
        <v>317</v>
      </c>
      <c r="B98" s="30"/>
      <c r="C98" s="33" t="s">
        <v>318</v>
      </c>
      <c r="D98" s="32" t="s">
        <v>319</v>
      </c>
    </row>
    <row r="99" spans="1:4">
      <c r="A99" s="30" t="s">
        <v>320</v>
      </c>
      <c r="B99" s="30"/>
      <c r="C99" s="33" t="s">
        <v>321</v>
      </c>
      <c r="D99" s="32" t="s">
        <v>316</v>
      </c>
    </row>
    <row r="100" spans="1:4">
      <c r="A100" s="34" t="s">
        <v>322</v>
      </c>
      <c r="B100" s="34"/>
      <c r="C100" s="35" t="s">
        <v>323</v>
      </c>
      <c r="D100" s="32"/>
    </row>
    <row r="101" spans="1:4">
      <c r="A101" s="34" t="s">
        <v>324</v>
      </c>
      <c r="B101" s="34"/>
      <c r="C101" s="35" t="s">
        <v>325</v>
      </c>
      <c r="D101" s="32"/>
    </row>
    <row r="102" spans="1:4">
      <c r="A102" s="34" t="s">
        <v>326</v>
      </c>
      <c r="B102" s="34"/>
      <c r="C102" s="35" t="s">
        <v>327</v>
      </c>
      <c r="D102" s="32"/>
    </row>
    <row r="103" spans="1:4">
      <c r="A103" s="34" t="s">
        <v>328</v>
      </c>
      <c r="B103" s="34"/>
      <c r="C103" s="35" t="s">
        <v>329</v>
      </c>
      <c r="D103" s="32"/>
    </row>
    <row r="104" spans="1:4">
      <c r="A104" s="34" t="s">
        <v>330</v>
      </c>
      <c r="B104" s="34"/>
      <c r="C104" s="35" t="s">
        <v>331</v>
      </c>
      <c r="D104" s="32"/>
    </row>
    <row r="105" spans="1:4">
      <c r="A105" s="34" t="s">
        <v>332</v>
      </c>
      <c r="B105" s="34"/>
      <c r="C105" s="35" t="s">
        <v>333</v>
      </c>
      <c r="D105" s="32"/>
    </row>
    <row r="106" spans="1:4">
      <c r="A106" s="30" t="s">
        <v>334</v>
      </c>
      <c r="B106" s="46" t="s">
        <v>334</v>
      </c>
      <c r="C106" s="33" t="s">
        <v>335</v>
      </c>
      <c r="D106" s="32" t="s">
        <v>336</v>
      </c>
    </row>
    <row r="107" spans="1:4" ht="15.6">
      <c r="A107" s="40"/>
      <c r="B107" s="47"/>
      <c r="C107" s="33" t="s">
        <v>337</v>
      </c>
      <c r="D107" s="32" t="s">
        <v>316</v>
      </c>
    </row>
    <row r="108" spans="1:4">
      <c r="A108" s="34" t="s">
        <v>338</v>
      </c>
      <c r="B108" s="34" t="s">
        <v>338</v>
      </c>
      <c r="C108" s="35" t="s">
        <v>339</v>
      </c>
      <c r="D108" s="1"/>
    </row>
    <row r="109" spans="1:4">
      <c r="A109" s="34" t="s">
        <v>340</v>
      </c>
      <c r="B109" s="34" t="s">
        <v>340</v>
      </c>
      <c r="C109" s="35" t="s">
        <v>341</v>
      </c>
      <c r="D109" s="32"/>
    </row>
    <row r="110" spans="1:4" ht="27.6">
      <c r="A110" s="30" t="s">
        <v>342</v>
      </c>
      <c r="B110" s="45" t="s">
        <v>342</v>
      </c>
      <c r="C110" s="33" t="s">
        <v>343</v>
      </c>
      <c r="D110" s="32" t="s">
        <v>344</v>
      </c>
    </row>
    <row r="111" spans="1:4" ht="41.4">
      <c r="A111" s="30" t="s">
        <v>345</v>
      </c>
      <c r="B111" s="45"/>
      <c r="C111" s="35" t="s">
        <v>346</v>
      </c>
      <c r="D111" s="32" t="s">
        <v>316</v>
      </c>
    </row>
    <row r="112" spans="1:4">
      <c r="A112" s="30">
        <v>10</v>
      </c>
      <c r="B112" s="30"/>
      <c r="C112" s="31" t="s">
        <v>347</v>
      </c>
      <c r="D112" s="32"/>
    </row>
    <row r="113" spans="1:4">
      <c r="A113" s="30" t="s">
        <v>348</v>
      </c>
      <c r="B113" s="30" t="s">
        <v>348</v>
      </c>
      <c r="C113" s="33" t="s">
        <v>349</v>
      </c>
      <c r="D113" s="32" t="s">
        <v>350</v>
      </c>
    </row>
    <row r="114" spans="1:4">
      <c r="A114" s="30" t="s">
        <v>351</v>
      </c>
      <c r="B114" s="30" t="s">
        <v>351</v>
      </c>
      <c r="C114" s="33" t="s">
        <v>352</v>
      </c>
      <c r="D114" s="32" t="s">
        <v>353</v>
      </c>
    </row>
    <row r="115" spans="1:4">
      <c r="A115" s="30"/>
      <c r="B115" s="30" t="s">
        <v>354</v>
      </c>
      <c r="C115" s="33" t="s">
        <v>355</v>
      </c>
      <c r="D115" s="32" t="s">
        <v>356</v>
      </c>
    </row>
    <row r="116" spans="1:4">
      <c r="A116" s="30"/>
      <c r="B116" s="30" t="s">
        <v>357</v>
      </c>
      <c r="C116" s="33" t="s">
        <v>358</v>
      </c>
      <c r="D116" s="32" t="s">
        <v>359</v>
      </c>
    </row>
    <row r="117" spans="1:4">
      <c r="A117" s="30"/>
      <c r="B117" s="30" t="s">
        <v>360</v>
      </c>
      <c r="C117" s="33" t="s">
        <v>361</v>
      </c>
      <c r="D117" s="32" t="s">
        <v>362</v>
      </c>
    </row>
    <row r="118" spans="1:4">
      <c r="A118" s="30"/>
      <c r="B118" s="30" t="s">
        <v>363</v>
      </c>
      <c r="C118" s="33" t="s">
        <v>364</v>
      </c>
      <c r="D118" s="32" t="s">
        <v>160</v>
      </c>
    </row>
    <row r="119" spans="1:4" ht="27.6">
      <c r="A119" s="30"/>
      <c r="B119" s="30" t="s">
        <v>365</v>
      </c>
      <c r="C119" s="33" t="s">
        <v>366</v>
      </c>
      <c r="D119" s="32" t="s">
        <v>367</v>
      </c>
    </row>
    <row r="120" spans="1:4" ht="27.6">
      <c r="A120" s="30"/>
      <c r="B120" s="30" t="s">
        <v>368</v>
      </c>
      <c r="C120" s="33" t="s">
        <v>369</v>
      </c>
      <c r="D120" s="32" t="s">
        <v>160</v>
      </c>
    </row>
    <row r="121" spans="1:4">
      <c r="A121" s="30"/>
      <c r="B121" s="30" t="s">
        <v>370</v>
      </c>
      <c r="C121" s="33" t="s">
        <v>371</v>
      </c>
      <c r="D121" s="32" t="s">
        <v>372</v>
      </c>
    </row>
    <row r="122" spans="1:4">
      <c r="A122" s="30"/>
      <c r="B122" s="30" t="s">
        <v>373</v>
      </c>
      <c r="C122" s="33" t="s">
        <v>374</v>
      </c>
      <c r="D122" s="32" t="s">
        <v>160</v>
      </c>
    </row>
    <row r="123" spans="1:4">
      <c r="A123" s="30"/>
      <c r="B123" s="30" t="s">
        <v>375</v>
      </c>
      <c r="C123" s="33" t="s">
        <v>376</v>
      </c>
      <c r="D123" s="32" t="s">
        <v>377</v>
      </c>
    </row>
    <row r="124" spans="1:4">
      <c r="A124" s="30"/>
      <c r="B124" s="30" t="s">
        <v>378</v>
      </c>
      <c r="C124" s="33" t="s">
        <v>379</v>
      </c>
      <c r="D124" s="32" t="s">
        <v>160</v>
      </c>
    </row>
    <row r="125" spans="1:4">
      <c r="A125" s="30" t="s">
        <v>380</v>
      </c>
      <c r="B125" s="30" t="s">
        <v>380</v>
      </c>
      <c r="C125" s="33" t="s">
        <v>381</v>
      </c>
      <c r="D125" s="32" t="s">
        <v>382</v>
      </c>
    </row>
    <row r="126" spans="1:4">
      <c r="A126" s="30" t="s">
        <v>383</v>
      </c>
      <c r="B126" s="30" t="s">
        <v>383</v>
      </c>
      <c r="C126" s="33" t="s">
        <v>384</v>
      </c>
      <c r="D126" s="32" t="s">
        <v>160</v>
      </c>
    </row>
    <row r="127" spans="1:4">
      <c r="A127" s="30" t="s">
        <v>385</v>
      </c>
      <c r="B127" s="30" t="s">
        <v>385</v>
      </c>
      <c r="C127" s="33" t="s">
        <v>386</v>
      </c>
      <c r="D127" s="32" t="s">
        <v>387</v>
      </c>
    </row>
    <row r="128" spans="1:4">
      <c r="A128" s="30" t="s">
        <v>388</v>
      </c>
      <c r="B128" s="30" t="s">
        <v>388</v>
      </c>
      <c r="C128" s="33" t="s">
        <v>389</v>
      </c>
      <c r="D128" s="32" t="s">
        <v>160</v>
      </c>
    </row>
    <row r="129" spans="1:4">
      <c r="A129" s="30" t="s">
        <v>390</v>
      </c>
      <c r="B129" s="30" t="s">
        <v>390</v>
      </c>
      <c r="C129" s="33" t="s">
        <v>391</v>
      </c>
      <c r="D129" s="32" t="s">
        <v>392</v>
      </c>
    </row>
    <row r="130" spans="1:4">
      <c r="A130" s="30" t="s">
        <v>393</v>
      </c>
      <c r="B130" s="30" t="s">
        <v>393</v>
      </c>
      <c r="C130" s="33" t="s">
        <v>394</v>
      </c>
      <c r="D130" s="32" t="s">
        <v>160</v>
      </c>
    </row>
    <row r="131" spans="1:4">
      <c r="A131" s="30" t="s">
        <v>395</v>
      </c>
      <c r="B131" s="30"/>
      <c r="C131" s="33" t="s">
        <v>396</v>
      </c>
      <c r="D131" s="32" t="s">
        <v>160</v>
      </c>
    </row>
    <row r="132" spans="1:4">
      <c r="A132" s="30">
        <v>11</v>
      </c>
      <c r="B132" s="30"/>
      <c r="C132" s="31" t="s">
        <v>397</v>
      </c>
      <c r="D132" s="32"/>
    </row>
    <row r="133" spans="1:4">
      <c r="A133" s="30" t="s">
        <v>398</v>
      </c>
      <c r="B133" s="30"/>
      <c r="C133" s="33" t="s">
        <v>627</v>
      </c>
      <c r="D133" s="32" t="s">
        <v>629</v>
      </c>
    </row>
    <row r="134" spans="1:4">
      <c r="A134" s="30" t="s">
        <v>399</v>
      </c>
      <c r="B134" s="30"/>
      <c r="C134" s="33" t="s">
        <v>628</v>
      </c>
      <c r="D134" s="32" t="s">
        <v>630</v>
      </c>
    </row>
    <row r="135" spans="1:4">
      <c r="A135" s="30"/>
      <c r="B135" s="30" t="s">
        <v>400</v>
      </c>
      <c r="C135" s="33" t="s">
        <v>401</v>
      </c>
      <c r="D135" s="32" t="s">
        <v>402</v>
      </c>
    </row>
    <row r="136" spans="1:4">
      <c r="A136" s="30"/>
      <c r="B136" s="30" t="s">
        <v>403</v>
      </c>
      <c r="C136" s="33" t="s">
        <v>404</v>
      </c>
      <c r="D136" s="32" t="s">
        <v>160</v>
      </c>
    </row>
    <row r="137" spans="1:4">
      <c r="A137" s="30"/>
      <c r="B137" s="30" t="s">
        <v>405</v>
      </c>
      <c r="C137" s="33" t="s">
        <v>406</v>
      </c>
      <c r="D137" s="32" t="s">
        <v>407</v>
      </c>
    </row>
    <row r="138" spans="1:4">
      <c r="A138" s="30"/>
      <c r="B138" s="30" t="s">
        <v>408</v>
      </c>
      <c r="C138" s="33" t="s">
        <v>409</v>
      </c>
      <c r="D138" s="32" t="s">
        <v>160</v>
      </c>
    </row>
    <row r="139" spans="1:4">
      <c r="A139" s="30">
        <v>12</v>
      </c>
      <c r="B139" s="30"/>
      <c r="C139" s="31" t="s">
        <v>410</v>
      </c>
      <c r="D139" s="32"/>
    </row>
    <row r="140" spans="1:4">
      <c r="A140" s="30"/>
      <c r="B140" s="30" t="s">
        <v>411</v>
      </c>
      <c r="C140" s="33" t="s">
        <v>412</v>
      </c>
      <c r="D140" s="32" t="s">
        <v>413</v>
      </c>
    </row>
    <row r="141" spans="1:4">
      <c r="A141" s="30"/>
      <c r="B141" s="30" t="s">
        <v>414</v>
      </c>
      <c r="C141" s="33" t="s">
        <v>415</v>
      </c>
      <c r="D141" s="32" t="s">
        <v>160</v>
      </c>
    </row>
    <row r="142" spans="1:4">
      <c r="A142" s="30" t="s">
        <v>416</v>
      </c>
      <c r="B142" s="30" t="s">
        <v>416</v>
      </c>
      <c r="C142" s="33" t="s">
        <v>417</v>
      </c>
      <c r="D142" s="32" t="s">
        <v>418</v>
      </c>
    </row>
    <row r="143" spans="1:4">
      <c r="A143" s="30" t="s">
        <v>419</v>
      </c>
      <c r="B143" s="30" t="s">
        <v>419</v>
      </c>
      <c r="C143" s="33" t="s">
        <v>420</v>
      </c>
      <c r="D143" s="32" t="s">
        <v>160</v>
      </c>
    </row>
    <row r="144" spans="1:4">
      <c r="A144" s="30"/>
      <c r="B144" s="30" t="s">
        <v>421</v>
      </c>
      <c r="C144" s="33" t="s">
        <v>422</v>
      </c>
      <c r="D144" s="32" t="s">
        <v>423</v>
      </c>
    </row>
    <row r="145" spans="1:4">
      <c r="A145" s="30"/>
      <c r="B145" s="30" t="s">
        <v>424</v>
      </c>
      <c r="C145" s="33" t="s">
        <v>425</v>
      </c>
      <c r="D145" s="32" t="s">
        <v>160</v>
      </c>
    </row>
    <row r="146" spans="1:4">
      <c r="A146" s="30" t="s">
        <v>426</v>
      </c>
      <c r="B146" s="30" t="s">
        <v>426</v>
      </c>
      <c r="C146" s="33" t="s">
        <v>427</v>
      </c>
      <c r="D146" s="32" t="s">
        <v>428</v>
      </c>
    </row>
    <row r="147" spans="1:4">
      <c r="A147" s="30" t="s">
        <v>429</v>
      </c>
      <c r="B147" s="30" t="s">
        <v>429</v>
      </c>
      <c r="C147" s="33" t="s">
        <v>430</v>
      </c>
      <c r="D147" s="32" t="s">
        <v>160</v>
      </c>
    </row>
    <row r="148" spans="1:4">
      <c r="A148" s="30"/>
      <c r="B148" s="30" t="s">
        <v>431</v>
      </c>
      <c r="C148" s="33" t="s">
        <v>432</v>
      </c>
      <c r="D148" s="32" t="s">
        <v>433</v>
      </c>
    </row>
    <row r="149" spans="1:4">
      <c r="A149" s="30"/>
      <c r="B149" s="30" t="s">
        <v>434</v>
      </c>
      <c r="C149" s="33" t="s">
        <v>435</v>
      </c>
      <c r="D149" s="32" t="s">
        <v>160</v>
      </c>
    </row>
    <row r="150" spans="1:4">
      <c r="A150" s="30" t="s">
        <v>436</v>
      </c>
      <c r="B150" s="30" t="s">
        <v>436</v>
      </c>
      <c r="C150" s="33" t="s">
        <v>437</v>
      </c>
      <c r="D150" s="32" t="s">
        <v>438</v>
      </c>
    </row>
    <row r="151" spans="1:4">
      <c r="A151" s="30" t="s">
        <v>439</v>
      </c>
      <c r="B151" s="30" t="s">
        <v>439</v>
      </c>
      <c r="C151" s="33" t="s">
        <v>440</v>
      </c>
      <c r="D151" s="32" t="s">
        <v>441</v>
      </c>
    </row>
    <row r="152" spans="1:4">
      <c r="A152" s="30"/>
      <c r="B152" s="30" t="s">
        <v>442</v>
      </c>
      <c r="C152" s="33" t="s">
        <v>443</v>
      </c>
      <c r="D152" s="32" t="s">
        <v>444</v>
      </c>
    </row>
    <row r="153" spans="1:4">
      <c r="A153" s="30"/>
      <c r="B153" s="30" t="s">
        <v>445</v>
      </c>
      <c r="C153" s="33" t="s">
        <v>446</v>
      </c>
      <c r="D153" s="32" t="s">
        <v>160</v>
      </c>
    </row>
    <row r="154" spans="1:4">
      <c r="A154" s="30"/>
      <c r="B154" s="30" t="s">
        <v>447</v>
      </c>
      <c r="C154" s="33" t="s">
        <v>448</v>
      </c>
      <c r="D154" s="32" t="s">
        <v>449</v>
      </c>
    </row>
    <row r="155" spans="1:4">
      <c r="A155" s="30"/>
      <c r="B155" s="30" t="s">
        <v>450</v>
      </c>
      <c r="C155" s="33" t="s">
        <v>451</v>
      </c>
      <c r="D155" s="32" t="s">
        <v>160</v>
      </c>
    </row>
    <row r="156" spans="1:4">
      <c r="A156" s="30"/>
      <c r="B156" s="30" t="s">
        <v>452</v>
      </c>
      <c r="C156" s="33" t="s">
        <v>453</v>
      </c>
      <c r="D156" s="32" t="s">
        <v>454</v>
      </c>
    </row>
    <row r="157" spans="1:4">
      <c r="A157" s="30"/>
      <c r="B157" s="30" t="s">
        <v>455</v>
      </c>
      <c r="C157" s="33" t="s">
        <v>456</v>
      </c>
      <c r="D157" s="32" t="s">
        <v>160</v>
      </c>
    </row>
    <row r="158" spans="1:4">
      <c r="A158" s="30"/>
      <c r="B158" s="30" t="s">
        <v>457</v>
      </c>
      <c r="C158" s="33" t="s">
        <v>458</v>
      </c>
      <c r="D158" s="32" t="s">
        <v>459</v>
      </c>
    </row>
    <row r="159" spans="1:4">
      <c r="A159" s="30"/>
      <c r="B159" s="30" t="s">
        <v>460</v>
      </c>
      <c r="C159" s="33" t="s">
        <v>461</v>
      </c>
      <c r="D159" s="32" t="s">
        <v>462</v>
      </c>
    </row>
    <row r="160" spans="1:4">
      <c r="A160" s="30"/>
      <c r="B160" s="30" t="s">
        <v>463</v>
      </c>
      <c r="C160" s="33" t="s">
        <v>464</v>
      </c>
      <c r="D160" s="32" t="s">
        <v>465</v>
      </c>
    </row>
    <row r="161" spans="1:4">
      <c r="A161" s="30"/>
      <c r="B161" s="30" t="s">
        <v>466</v>
      </c>
      <c r="C161" s="33" t="s">
        <v>467</v>
      </c>
      <c r="D161" s="32" t="s">
        <v>160</v>
      </c>
    </row>
    <row r="162" spans="1:4">
      <c r="A162" s="30"/>
      <c r="B162" s="30" t="s">
        <v>468</v>
      </c>
      <c r="C162" s="33" t="s">
        <v>469</v>
      </c>
      <c r="D162" s="32" t="s">
        <v>470</v>
      </c>
    </row>
    <row r="163" spans="1:4">
      <c r="A163" s="30"/>
      <c r="B163" s="30" t="s">
        <v>471</v>
      </c>
      <c r="C163" s="33" t="s">
        <v>472</v>
      </c>
      <c r="D163" s="32" t="s">
        <v>160</v>
      </c>
    </row>
    <row r="164" spans="1:4">
      <c r="A164" s="30"/>
      <c r="B164" s="30" t="s">
        <v>473</v>
      </c>
      <c r="C164" s="33" t="s">
        <v>474</v>
      </c>
      <c r="D164" s="32" t="s">
        <v>475</v>
      </c>
    </row>
    <row r="165" spans="1:4">
      <c r="A165" s="30"/>
      <c r="B165" s="30" t="s">
        <v>476</v>
      </c>
      <c r="C165" s="33" t="s">
        <v>477</v>
      </c>
      <c r="D165" s="32" t="s">
        <v>160</v>
      </c>
    </row>
    <row r="166" spans="1:4">
      <c r="A166" s="30"/>
      <c r="B166" s="30" t="s">
        <v>478</v>
      </c>
      <c r="C166" s="33" t="s">
        <v>479</v>
      </c>
      <c r="D166" s="32" t="s">
        <v>480</v>
      </c>
    </row>
    <row r="167" spans="1:4">
      <c r="A167" s="30"/>
      <c r="B167" s="30" t="s">
        <v>481</v>
      </c>
      <c r="C167" s="33" t="s">
        <v>482</v>
      </c>
      <c r="D167" s="32" t="s">
        <v>160</v>
      </c>
    </row>
    <row r="168" spans="1:4">
      <c r="A168" s="30"/>
      <c r="B168" s="30"/>
      <c r="C168" s="33" t="s">
        <v>635</v>
      </c>
      <c r="D168" s="32" t="s">
        <v>636</v>
      </c>
    </row>
    <row r="169" spans="1:4">
      <c r="A169" s="30">
        <v>13</v>
      </c>
      <c r="B169" s="30"/>
      <c r="C169" s="31" t="s">
        <v>483</v>
      </c>
      <c r="D169" s="32"/>
    </row>
    <row r="170" spans="1:4">
      <c r="A170" s="30" t="s">
        <v>484</v>
      </c>
      <c r="B170" s="30" t="s">
        <v>484</v>
      </c>
      <c r="C170" s="33" t="s">
        <v>485</v>
      </c>
      <c r="D170" s="32" t="s">
        <v>486</v>
      </c>
    </row>
    <row r="171" spans="1:4">
      <c r="A171" s="30" t="s">
        <v>487</v>
      </c>
      <c r="B171" s="30" t="s">
        <v>487</v>
      </c>
      <c r="C171" s="33" t="s">
        <v>488</v>
      </c>
      <c r="D171" s="32" t="s">
        <v>160</v>
      </c>
    </row>
    <row r="172" spans="1:4">
      <c r="A172" s="48"/>
      <c r="B172" s="30" t="s">
        <v>489</v>
      </c>
      <c r="C172" s="33" t="s">
        <v>633</v>
      </c>
      <c r="D172" s="32" t="s">
        <v>632</v>
      </c>
    </row>
    <row r="173" spans="1:4">
      <c r="A173" s="48"/>
      <c r="B173" s="30" t="s">
        <v>490</v>
      </c>
      <c r="C173" s="33" t="s">
        <v>634</v>
      </c>
      <c r="D173" s="32" t="s">
        <v>160</v>
      </c>
    </row>
    <row r="174" spans="1:4">
      <c r="A174" s="48"/>
      <c r="B174" s="30" t="s">
        <v>491</v>
      </c>
      <c r="C174" s="33" t="s">
        <v>492</v>
      </c>
      <c r="D174" s="32" t="s">
        <v>493</v>
      </c>
    </row>
    <row r="175" spans="1:4">
      <c r="A175" s="48"/>
      <c r="B175" s="30" t="s">
        <v>494</v>
      </c>
      <c r="C175" s="33" t="s">
        <v>495</v>
      </c>
      <c r="D175" s="32" t="s">
        <v>160</v>
      </c>
    </row>
    <row r="176" spans="1:4">
      <c r="A176" s="48"/>
      <c r="B176" s="30" t="s">
        <v>496</v>
      </c>
      <c r="C176" s="33" t="s">
        <v>497</v>
      </c>
      <c r="D176" s="32" t="s">
        <v>498</v>
      </c>
    </row>
    <row r="177" spans="1:4">
      <c r="A177" s="48"/>
      <c r="B177" s="30" t="s">
        <v>499</v>
      </c>
      <c r="C177" s="33" t="s">
        <v>500</v>
      </c>
      <c r="D177" s="32" t="s">
        <v>160</v>
      </c>
    </row>
    <row r="178" spans="1:4">
      <c r="A178" s="30" t="s">
        <v>501</v>
      </c>
      <c r="B178" s="30" t="s">
        <v>501</v>
      </c>
      <c r="C178" s="33" t="s">
        <v>502</v>
      </c>
      <c r="D178" s="32" t="s">
        <v>503</v>
      </c>
    </row>
    <row r="179" spans="1:4">
      <c r="A179" s="30" t="s">
        <v>504</v>
      </c>
      <c r="B179" s="30" t="s">
        <v>504</v>
      </c>
      <c r="C179" s="33" t="s">
        <v>505</v>
      </c>
      <c r="D179" s="32" t="s">
        <v>160</v>
      </c>
    </row>
    <row r="180" spans="1:4">
      <c r="A180" s="30" t="s">
        <v>506</v>
      </c>
      <c r="B180" s="30" t="s">
        <v>506</v>
      </c>
      <c r="C180" s="33" t="s">
        <v>507</v>
      </c>
      <c r="D180" s="32" t="s">
        <v>508</v>
      </c>
    </row>
    <row r="181" spans="1:4">
      <c r="A181" s="30" t="s">
        <v>509</v>
      </c>
      <c r="B181" s="30" t="s">
        <v>509</v>
      </c>
      <c r="C181" s="33" t="s">
        <v>510</v>
      </c>
      <c r="D181" s="32" t="s">
        <v>160</v>
      </c>
    </row>
    <row r="182" spans="1:4">
      <c r="A182" s="30" t="s">
        <v>511</v>
      </c>
      <c r="B182" s="30" t="s">
        <v>511</v>
      </c>
      <c r="C182" s="33" t="s">
        <v>512</v>
      </c>
      <c r="D182" s="32" t="s">
        <v>513</v>
      </c>
    </row>
    <row r="183" spans="1:4">
      <c r="A183" s="30" t="s">
        <v>514</v>
      </c>
      <c r="B183" s="30" t="s">
        <v>514</v>
      </c>
      <c r="C183" s="33" t="s">
        <v>515</v>
      </c>
      <c r="D183" s="32" t="s">
        <v>160</v>
      </c>
    </row>
    <row r="184" spans="1:4">
      <c r="A184" s="30" t="s">
        <v>516</v>
      </c>
      <c r="B184" s="30" t="s">
        <v>516</v>
      </c>
      <c r="C184" s="33" t="s">
        <v>517</v>
      </c>
      <c r="D184" s="32" t="s">
        <v>518</v>
      </c>
    </row>
    <row r="185" spans="1:4">
      <c r="A185" s="30" t="s">
        <v>519</v>
      </c>
      <c r="B185" s="30" t="s">
        <v>519</v>
      </c>
      <c r="C185" s="33" t="s">
        <v>520</v>
      </c>
      <c r="D185" s="32" t="s">
        <v>160</v>
      </c>
    </row>
    <row r="186" spans="1:4">
      <c r="A186" s="30" t="s">
        <v>521</v>
      </c>
      <c r="B186" s="30" t="s">
        <v>521</v>
      </c>
      <c r="C186" s="33" t="s">
        <v>522</v>
      </c>
      <c r="D186" s="32" t="s">
        <v>523</v>
      </c>
    </row>
    <row r="187" spans="1:4">
      <c r="A187" s="30" t="s">
        <v>524</v>
      </c>
      <c r="B187" s="30" t="s">
        <v>524</v>
      </c>
      <c r="C187" s="33" t="s">
        <v>525</v>
      </c>
      <c r="D187" s="32" t="s">
        <v>526</v>
      </c>
    </row>
    <row r="188" spans="1:4">
      <c r="A188" s="48"/>
      <c r="B188" s="30" t="s">
        <v>527</v>
      </c>
      <c r="C188" s="33" t="s">
        <v>528</v>
      </c>
      <c r="D188" s="32" t="s">
        <v>529</v>
      </c>
    </row>
    <row r="189" spans="1:4">
      <c r="A189" s="48"/>
      <c r="B189" s="30" t="s">
        <v>530</v>
      </c>
      <c r="C189" s="33" t="s">
        <v>531</v>
      </c>
      <c r="D189" s="32" t="s">
        <v>160</v>
      </c>
    </row>
    <row r="190" spans="1:4">
      <c r="A190" s="48"/>
      <c r="B190" s="30" t="s">
        <v>532</v>
      </c>
      <c r="C190" s="33" t="s">
        <v>533</v>
      </c>
      <c r="D190" s="32" t="s">
        <v>534</v>
      </c>
    </row>
    <row r="191" spans="1:4">
      <c r="A191" s="48"/>
      <c r="B191" s="30" t="s">
        <v>535</v>
      </c>
      <c r="C191" s="33" t="s">
        <v>536</v>
      </c>
      <c r="D191" s="32" t="s">
        <v>160</v>
      </c>
    </row>
    <row r="192" spans="1:4">
      <c r="A192" s="48"/>
      <c r="B192" s="30" t="s">
        <v>537</v>
      </c>
      <c r="C192" s="33" t="s">
        <v>538</v>
      </c>
      <c r="D192" s="32" t="s">
        <v>539</v>
      </c>
    </row>
    <row r="193" spans="1:4">
      <c r="A193" s="48"/>
      <c r="B193" s="30" t="s">
        <v>540</v>
      </c>
      <c r="C193" s="33" t="s">
        <v>541</v>
      </c>
      <c r="D193" s="32" t="s">
        <v>160</v>
      </c>
    </row>
    <row r="194" spans="1:4">
      <c r="A194" s="30" t="s">
        <v>542</v>
      </c>
      <c r="B194" s="30" t="s">
        <v>542</v>
      </c>
      <c r="C194" s="33" t="s">
        <v>543</v>
      </c>
      <c r="D194" s="32"/>
    </row>
    <row r="195" spans="1:4">
      <c r="A195" s="30" t="s">
        <v>544</v>
      </c>
      <c r="B195" s="30" t="s">
        <v>544</v>
      </c>
      <c r="C195" s="33" t="s">
        <v>545</v>
      </c>
      <c r="D195" s="32"/>
    </row>
    <row r="196" spans="1:4">
      <c r="A196" s="48"/>
      <c r="B196" s="30" t="s">
        <v>546</v>
      </c>
      <c r="C196" s="33" t="s">
        <v>547</v>
      </c>
      <c r="D196" s="32" t="s">
        <v>548</v>
      </c>
    </row>
    <row r="197" spans="1:4">
      <c r="A197" s="48"/>
      <c r="B197" s="30" t="s">
        <v>549</v>
      </c>
      <c r="C197" s="33" t="s">
        <v>550</v>
      </c>
      <c r="D197" s="32" t="s">
        <v>160</v>
      </c>
    </row>
    <row r="198" spans="1:4">
      <c r="A198" s="48"/>
      <c r="B198" s="30" t="s">
        <v>551</v>
      </c>
      <c r="C198" s="33" t="s">
        <v>552</v>
      </c>
      <c r="D198" s="32" t="s">
        <v>553</v>
      </c>
    </row>
    <row r="199" spans="1:4">
      <c r="A199" s="48"/>
      <c r="B199" s="30" t="s">
        <v>554</v>
      </c>
      <c r="C199" s="33" t="s">
        <v>555</v>
      </c>
      <c r="D199" s="32" t="s">
        <v>160</v>
      </c>
    </row>
    <row r="200" spans="1:4">
      <c r="A200" s="48"/>
      <c r="B200" s="30" t="s">
        <v>556</v>
      </c>
      <c r="C200" s="33" t="s">
        <v>557</v>
      </c>
      <c r="D200" s="32" t="s">
        <v>558</v>
      </c>
    </row>
    <row r="201" spans="1:4">
      <c r="A201" s="48"/>
      <c r="B201" s="30" t="s">
        <v>559</v>
      </c>
      <c r="C201" s="33" t="s">
        <v>560</v>
      </c>
      <c r="D201" s="32" t="s">
        <v>160</v>
      </c>
    </row>
    <row r="202" spans="1:4">
      <c r="A202" s="48"/>
      <c r="B202" s="30" t="s">
        <v>561</v>
      </c>
      <c r="C202" s="33" t="s">
        <v>562</v>
      </c>
      <c r="D202" s="32" t="s">
        <v>563</v>
      </c>
    </row>
    <row r="203" spans="1:4">
      <c r="A203" s="48"/>
      <c r="B203" s="30" t="s">
        <v>564</v>
      </c>
      <c r="C203" s="33" t="s">
        <v>565</v>
      </c>
      <c r="D203" s="32" t="s">
        <v>160</v>
      </c>
    </row>
    <row r="204" spans="1:4">
      <c r="A204" s="48"/>
      <c r="B204" s="30" t="s">
        <v>566</v>
      </c>
      <c r="C204" s="33" t="s">
        <v>567</v>
      </c>
      <c r="D204" s="32" t="s">
        <v>568</v>
      </c>
    </row>
    <row r="205" spans="1:4">
      <c r="A205" s="48"/>
      <c r="B205" s="30" t="s">
        <v>569</v>
      </c>
      <c r="C205" s="33" t="s">
        <v>570</v>
      </c>
      <c r="D205" s="32" t="s">
        <v>160</v>
      </c>
    </row>
    <row r="206" spans="1:4">
      <c r="A206" s="48"/>
      <c r="B206" s="30" t="s">
        <v>571</v>
      </c>
      <c r="C206" s="33" t="s">
        <v>572</v>
      </c>
      <c r="D206" s="32" t="s">
        <v>573</v>
      </c>
    </row>
    <row r="207" spans="1:4">
      <c r="A207" s="48"/>
      <c r="B207" s="30" t="s">
        <v>574</v>
      </c>
      <c r="C207" s="33" t="s">
        <v>575</v>
      </c>
      <c r="D207" s="32" t="s">
        <v>576</v>
      </c>
    </row>
    <row r="208" spans="1:4">
      <c r="A208" s="48"/>
      <c r="B208" s="30" t="s">
        <v>577</v>
      </c>
      <c r="C208" s="33" t="s">
        <v>578</v>
      </c>
      <c r="D208" s="32" t="s">
        <v>579</v>
      </c>
    </row>
    <row r="209" spans="1:4">
      <c r="A209" s="48"/>
      <c r="B209" s="30" t="s">
        <v>580</v>
      </c>
      <c r="C209" s="33" t="s">
        <v>581</v>
      </c>
      <c r="D209" s="32" t="s">
        <v>582</v>
      </c>
    </row>
    <row r="210" spans="1:4">
      <c r="A210" s="48"/>
      <c r="B210" s="30" t="s">
        <v>583</v>
      </c>
      <c r="C210" s="33" t="s">
        <v>584</v>
      </c>
      <c r="D210" s="32" t="s">
        <v>585</v>
      </c>
    </row>
    <row r="211" spans="1:4">
      <c r="A211" s="48"/>
      <c r="B211" s="30" t="s">
        <v>586</v>
      </c>
      <c r="C211" s="33" t="s">
        <v>587</v>
      </c>
      <c r="D211" s="32" t="s">
        <v>588</v>
      </c>
    </row>
    <row r="212" spans="1:4">
      <c r="A212" s="48"/>
      <c r="B212" s="30" t="s">
        <v>589</v>
      </c>
      <c r="C212" s="33" t="s">
        <v>590</v>
      </c>
      <c r="D212" s="32" t="s">
        <v>591</v>
      </c>
    </row>
    <row r="213" spans="1:4">
      <c r="A213" s="48"/>
      <c r="B213" s="30" t="s">
        <v>592</v>
      </c>
      <c r="C213" s="33" t="s">
        <v>593</v>
      </c>
      <c r="D213" s="32" t="s">
        <v>588</v>
      </c>
    </row>
    <row r="214" spans="1:4">
      <c r="A214" s="48"/>
      <c r="B214" s="30" t="s">
        <v>594</v>
      </c>
      <c r="C214" s="33" t="s">
        <v>595</v>
      </c>
      <c r="D214" s="32" t="s">
        <v>596</v>
      </c>
    </row>
    <row r="215" spans="1:4">
      <c r="A215" s="48"/>
      <c r="B215" s="30" t="s">
        <v>597</v>
      </c>
      <c r="C215" s="33" t="s">
        <v>598</v>
      </c>
      <c r="D215" s="32" t="s">
        <v>599</v>
      </c>
    </row>
    <row r="216" spans="1:4">
      <c r="A216" s="48"/>
      <c r="B216" s="30" t="s">
        <v>600</v>
      </c>
      <c r="C216" s="33" t="s">
        <v>601</v>
      </c>
      <c r="D216" s="32" t="s">
        <v>602</v>
      </c>
    </row>
    <row r="217" spans="1:4">
      <c r="A217" s="48"/>
      <c r="B217" s="30" t="s">
        <v>603</v>
      </c>
      <c r="C217" s="33" t="s">
        <v>604</v>
      </c>
      <c r="D217" s="32" t="s">
        <v>605</v>
      </c>
    </row>
    <row r="218" spans="1:4">
      <c r="A218" s="48"/>
      <c r="B218" s="30" t="s">
        <v>606</v>
      </c>
      <c r="C218" s="33" t="s">
        <v>607</v>
      </c>
      <c r="D218" s="32" t="s">
        <v>608</v>
      </c>
    </row>
    <row r="219" spans="1:4">
      <c r="A219" s="48"/>
      <c r="B219" s="30" t="s">
        <v>609</v>
      </c>
      <c r="C219" s="33" t="s">
        <v>610</v>
      </c>
      <c r="D219" s="32" t="s">
        <v>611</v>
      </c>
    </row>
    <row r="220" spans="1:4">
      <c r="A220" s="48"/>
      <c r="B220" s="30" t="s">
        <v>612</v>
      </c>
      <c r="C220" s="33" t="s">
        <v>613</v>
      </c>
      <c r="D220" s="32" t="s">
        <v>614</v>
      </c>
    </row>
    <row r="221" spans="1:4">
      <c r="A221" s="48"/>
      <c r="B221" s="30" t="s">
        <v>615</v>
      </c>
      <c r="C221" s="33" t="s">
        <v>616</v>
      </c>
      <c r="D221" s="32" t="s">
        <v>617</v>
      </c>
    </row>
    <row r="222" spans="1:4">
      <c r="A222" s="48"/>
      <c r="B222" s="30" t="s">
        <v>618</v>
      </c>
      <c r="C222" s="33" t="s">
        <v>619</v>
      </c>
      <c r="D222" s="32" t="s">
        <v>620</v>
      </c>
    </row>
    <row r="223" spans="1:4">
      <c r="A223" s="48"/>
      <c r="B223" s="30" t="s">
        <v>621</v>
      </c>
      <c r="C223" s="33" t="s">
        <v>622</v>
      </c>
      <c r="D223" s="32" t="s">
        <v>160</v>
      </c>
    </row>
    <row r="224" spans="1:4" ht="27.6">
      <c r="A224" s="48"/>
      <c r="B224" s="30" t="s">
        <v>623</v>
      </c>
      <c r="C224" s="33" t="s">
        <v>624</v>
      </c>
      <c r="D224" s="32" t="s">
        <v>625</v>
      </c>
    </row>
  </sheetData>
  <mergeCells count="10">
    <mergeCell ref="B53:B54"/>
    <mergeCell ref="B94:B95"/>
    <mergeCell ref="B106:B107"/>
    <mergeCell ref="B110:B111"/>
    <mergeCell ref="B11:B12"/>
    <mergeCell ref="B42:B43"/>
    <mergeCell ref="B44:B45"/>
    <mergeCell ref="B47:B48"/>
    <mergeCell ref="B49:B50"/>
    <mergeCell ref="B51:B5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INDENTIFICATION</vt:lpstr>
      <vt:lpstr>Deliverable Number</vt:lpstr>
      <vt:lpstr>Deliverable with 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 das</dc:creator>
  <cp:lastModifiedBy>suman das</cp:lastModifiedBy>
  <dcterms:created xsi:type="dcterms:W3CDTF">2021-11-17T09:31:40Z</dcterms:created>
  <dcterms:modified xsi:type="dcterms:W3CDTF">2021-11-17T11:41:28Z</dcterms:modified>
</cp:coreProperties>
</file>